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ucsdcloud-my.sharepoint.com/personal/j7duran_ucsd_edu/Documents/Documents/"/>
    </mc:Choice>
  </mc:AlternateContent>
  <xr:revisionPtr revIDLastSave="106" documentId="8_{EB767BF3-FE5C-4F4C-8F05-8F768F555BAF}" xr6:coauthVersionLast="47" xr6:coauthVersionMax="47" xr10:uidLastSave="{DBE3629A-0435-4CAC-BBD4-6353E4B6F5F5}"/>
  <bookViews>
    <workbookView xWindow="-120" yWindow="-120" windowWidth="51840" windowHeight="21120" xr2:uid="{00000000-000D-0000-FFFF-FFFF00000000}"/>
  </bookViews>
  <sheets>
    <sheet name="Request Log" sheetId="1" r:id="rId1"/>
    <sheet name="Departments" sheetId="2" state="hidden" r:id="rId2"/>
  </sheets>
  <definedNames>
    <definedName name="_xlnm._FilterDatabase" localSheetId="1" hidden="1">Departments!$A$1:$B$55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3" i="1" l="1"/>
  <c r="C33" i="1"/>
  <c r="C4" i="1"/>
  <c r="H4" i="1" s="1"/>
  <c r="C3" i="1"/>
  <c r="H3" i="1" s="1"/>
  <c r="C5" i="1"/>
  <c r="H5" i="1" s="1"/>
  <c r="C6" i="1"/>
  <c r="H6" i="1" s="1"/>
  <c r="C7" i="1"/>
  <c r="H7" i="1" s="1"/>
  <c r="C8" i="1"/>
  <c r="H8" i="1" s="1"/>
  <c r="C9" i="1"/>
  <c r="H9" i="1" s="1"/>
  <c r="C10" i="1"/>
  <c r="H10" i="1" s="1"/>
  <c r="C11" i="1"/>
  <c r="H11" i="1" s="1"/>
  <c r="C12" i="1"/>
  <c r="H12" i="1" s="1"/>
  <c r="C13" i="1"/>
  <c r="H13" i="1" s="1"/>
  <c r="C14" i="1"/>
  <c r="H14" i="1" s="1"/>
  <c r="C15" i="1"/>
  <c r="H15" i="1" s="1"/>
  <c r="C16" i="1"/>
  <c r="H16" i="1" s="1"/>
  <c r="C17" i="1"/>
  <c r="H17" i="1" s="1"/>
  <c r="C18" i="1"/>
  <c r="H18" i="1" s="1"/>
  <c r="C19" i="1"/>
  <c r="H19" i="1" s="1"/>
  <c r="C20" i="1"/>
  <c r="H20" i="1" s="1"/>
  <c r="C21" i="1"/>
  <c r="H21" i="1" s="1"/>
  <c r="C22" i="1"/>
  <c r="H22" i="1" s="1"/>
  <c r="C23" i="1"/>
  <c r="H23" i="1" s="1"/>
  <c r="C24" i="1"/>
  <c r="H24" i="1" s="1"/>
  <c r="C25" i="1"/>
  <c r="H25" i="1" s="1"/>
  <c r="C26" i="1"/>
  <c r="H26" i="1" s="1"/>
  <c r="C27" i="1"/>
  <c r="H27" i="1" s="1"/>
  <c r="C28" i="1"/>
  <c r="H28" i="1" s="1"/>
  <c r="C29" i="1"/>
  <c r="H29" i="1" s="1"/>
  <c r="C30" i="1"/>
  <c r="H30" i="1" s="1"/>
  <c r="C31" i="1"/>
  <c r="H31" i="1" s="1"/>
  <c r="C32" i="1"/>
  <c r="H32" i="1" s="1"/>
</calcChain>
</file>

<file path=xl/sharedStrings.xml><?xml version="1.0" encoding="utf-8"?>
<sst xmlns="http://schemas.openxmlformats.org/spreadsheetml/2006/main" count="129" uniqueCount="127">
  <si>
    <t>Department</t>
  </si>
  <si>
    <t>Email</t>
  </si>
  <si>
    <t>Justification</t>
  </si>
  <si>
    <t>Job Title</t>
  </si>
  <si>
    <t>First Name</t>
  </si>
  <si>
    <t>Dept Code</t>
  </si>
  <si>
    <t>AHD</t>
  </si>
  <si>
    <t>Arts and Humanities</t>
  </si>
  <si>
    <t>AME</t>
  </si>
  <si>
    <t>Materials Science Program</t>
  </si>
  <si>
    <t>ANT</t>
  </si>
  <si>
    <t>Anthropology</t>
  </si>
  <si>
    <t>AST</t>
  </si>
  <si>
    <t>Astronomy &amp; Astrophysics</t>
  </si>
  <si>
    <t>BIO</t>
  </si>
  <si>
    <t>Biological Sciences</t>
  </si>
  <si>
    <t>BNG</t>
  </si>
  <si>
    <t>Bioengineering</t>
  </si>
  <si>
    <t>CHM</t>
  </si>
  <si>
    <t>Chemistry &amp; Biochem</t>
  </si>
  <si>
    <t>COG</t>
  </si>
  <si>
    <t>Cognitive Science</t>
  </si>
  <si>
    <t>COM</t>
  </si>
  <si>
    <t>Communication</t>
  </si>
  <si>
    <t>CSE</t>
  </si>
  <si>
    <t>Computer Science &amp; Engineering</t>
  </si>
  <si>
    <t>DSS</t>
  </si>
  <si>
    <t>Student Disabilities</t>
  </si>
  <si>
    <t>DSX</t>
  </si>
  <si>
    <t>Halicioglu Data Science Institute</t>
  </si>
  <si>
    <t>Electrical &amp; Computer Engineering</t>
  </si>
  <si>
    <t>ECO</t>
  </si>
  <si>
    <t>Economics</t>
  </si>
  <si>
    <t>EIG</t>
  </si>
  <si>
    <t>Eighth College</t>
  </si>
  <si>
    <t>ENG</t>
  </si>
  <si>
    <t>Engineering</t>
  </si>
  <si>
    <t>ETH</t>
  </si>
  <si>
    <t>Ethnic Studies</t>
  </si>
  <si>
    <t>FPM</t>
  </si>
  <si>
    <t>Family Medicine</t>
  </si>
  <si>
    <t>GHP</t>
  </si>
  <si>
    <t>Global Health Program</t>
  </si>
  <si>
    <t>HDP</t>
  </si>
  <si>
    <t>Human Development</t>
  </si>
  <si>
    <t>HIS</t>
  </si>
  <si>
    <t>History</t>
  </si>
  <si>
    <t>IAH</t>
  </si>
  <si>
    <t>Institute of Arts and Humanities</t>
  </si>
  <si>
    <t>ICA</t>
  </si>
  <si>
    <t>Intercollegiate Athletics</t>
  </si>
  <si>
    <t>INT</t>
  </si>
  <si>
    <t>International Students &amp; Programs</t>
  </si>
  <si>
    <t>IPS</t>
  </si>
  <si>
    <t>International Relations &amp; Pacific Studies</t>
  </si>
  <si>
    <t>ITS</t>
  </si>
  <si>
    <t>Information Technology Services</t>
  </si>
  <si>
    <t>LAS</t>
  </si>
  <si>
    <t>Latin American Studies</t>
  </si>
  <si>
    <t>LIN</t>
  </si>
  <si>
    <t>Linguistics</t>
  </si>
  <si>
    <t>LIT</t>
  </si>
  <si>
    <t>Literature</t>
  </si>
  <si>
    <t>MGT</t>
  </si>
  <si>
    <t>Rady School of Management</t>
  </si>
  <si>
    <t>MSD</t>
  </si>
  <si>
    <t>School of Medicine</t>
  </si>
  <si>
    <t>MTH</t>
  </si>
  <si>
    <t>Mathematics</t>
  </si>
  <si>
    <t>MUS</t>
  </si>
  <si>
    <t>Music</t>
  </si>
  <si>
    <t>NAN</t>
  </si>
  <si>
    <t>Nanoengineering</t>
  </si>
  <si>
    <t>PHI</t>
  </si>
  <si>
    <t>Philisophy</t>
  </si>
  <si>
    <t>PHY</t>
  </si>
  <si>
    <t>Physics</t>
  </si>
  <si>
    <t>POL</t>
  </si>
  <si>
    <t>Political Science</t>
  </si>
  <si>
    <t>PSY</t>
  </si>
  <si>
    <t>Psychology</t>
  </si>
  <si>
    <t>PVF</t>
  </si>
  <si>
    <t>PVM</t>
  </si>
  <si>
    <t>PVR</t>
  </si>
  <si>
    <t>PVS</t>
  </si>
  <si>
    <t>PVT</t>
  </si>
  <si>
    <t>PVW</t>
  </si>
  <si>
    <t>REG</t>
  </si>
  <si>
    <t>Registrar</t>
  </si>
  <si>
    <t>SEV</t>
  </si>
  <si>
    <t>Seventh College</t>
  </si>
  <si>
    <t>SIG</t>
  </si>
  <si>
    <t>SIO Department</t>
  </si>
  <si>
    <t>SOC</t>
  </si>
  <si>
    <t>Sociology</t>
  </si>
  <si>
    <t>SPH</t>
  </si>
  <si>
    <t>School of Public Health</t>
  </si>
  <si>
    <t>SSF</t>
  </si>
  <si>
    <t>Structural System Facility</t>
  </si>
  <si>
    <t>THE</t>
  </si>
  <si>
    <t>Theater</t>
  </si>
  <si>
    <t>UNX</t>
  </si>
  <si>
    <t>Extension</t>
  </si>
  <si>
    <t>USP</t>
  </si>
  <si>
    <t>Urban Studies &amp; Pln</t>
  </si>
  <si>
    <t>VIS</t>
  </si>
  <si>
    <t>Visual Arts</t>
  </si>
  <si>
    <t>Example:</t>
  </si>
  <si>
    <t>Cindy</t>
  </si>
  <si>
    <t>Lyons</t>
  </si>
  <si>
    <t>cglyons@ucsd.edu</t>
  </si>
  <si>
    <t>Department need/Role requirement/etc.</t>
  </si>
  <si>
    <t>3-Letter Department Code</t>
  </si>
  <si>
    <t>Last Name</t>
  </si>
  <si>
    <t>Sixth College</t>
  </si>
  <si>
    <t>Eleanor Roosevelt College</t>
  </si>
  <si>
    <t>Marshall College</t>
  </si>
  <si>
    <t>Warren College</t>
  </si>
  <si>
    <t>Revelle College</t>
  </si>
  <si>
    <t>Muir College</t>
  </si>
  <si>
    <t>Department Name</t>
  </si>
  <si>
    <t>ECE</t>
  </si>
  <si>
    <t>FERPA Training Completion Date</t>
  </si>
  <si>
    <t>Initials</t>
  </si>
  <si>
    <t>CGL</t>
  </si>
  <si>
    <r>
      <t xml:space="preserve">Business Systems ID 
</t>
    </r>
    <r>
      <rPr>
        <b/>
        <i/>
        <sz val="16"/>
        <color theme="0"/>
        <rFont val="Calibri"/>
        <family val="2"/>
        <scheme val="minor"/>
      </rPr>
      <t>Department + User Initials</t>
    </r>
  </si>
  <si>
    <t>Dept.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</si>
</sst>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b/>
      <sz val="12"/>
      <color theme="0"/>
      <name val="Calibri"/>
      <family val="2"/>
      <scheme val="minor"/>
    </font>
    <font>
      <u/>
      <sz val="11"/>
      <color theme="10"/>
      <name val="Calibri"/>
      <family val="2"/>
      <scheme val="minor"/>
    </font>
    <font>
      <sz val="11"/>
      <color theme="6"/>
      <name val="Calibri"/>
      <family val="2"/>
      <scheme val="minor"/>
    </font>
    <font>
      <b/>
      <sz val="9"/>
      <color theme="1"/>
      <name val="Segoe UI"/>
      <family val="2"/>
    </font>
    <font>
      <sz val="9"/>
      <color theme="1"/>
      <name val="Segoe UI"/>
      <family val="2"/>
    </font>
    <font>
      <i/>
      <sz val="14"/>
      <color theme="6"/>
      <name val="Calibri"/>
      <family val="2"/>
      <scheme val="minor"/>
    </font>
    <font>
      <sz val="14"/>
      <color theme="1"/>
      <name val="Calibri"/>
      <family val="2"/>
      <scheme val="minor"/>
    </font>
    <font>
      <u/>
      <sz val="14"/>
      <color theme="10"/>
      <name val="Calibri"/>
      <family val="2"/>
      <scheme val="minor"/>
    </font>
    <font>
      <b/>
      <sz val="16"/>
      <color theme="0"/>
      <name val="Calibri"/>
      <family val="2"/>
      <scheme val="minor"/>
    </font>
    <font>
      <b/>
      <i/>
      <sz val="16"/>
      <color theme="0"/>
      <name val="Calibri"/>
      <family val="2"/>
      <scheme val="minor"/>
    </font>
    <font>
      <i/>
      <sz val="16"/>
      <color theme="6"/>
      <name val="Calibri"/>
      <family val="2"/>
      <scheme val="minor"/>
    </font>
    <font>
      <i/>
      <sz val="16"/>
      <color theme="0" tint="-0.34998626667073579"/>
      <name val="Calibri"/>
      <family val="2"/>
      <scheme val="minor"/>
    </font>
    <font>
      <i/>
      <u/>
      <sz val="16"/>
      <color theme="6"/>
      <name val="Calibri"/>
      <family val="2"/>
      <scheme val="minor"/>
    </font>
  </fonts>
  <fills count="4">
    <fill>
      <patternFill patternType="none"/>
    </fill>
    <fill>
      <patternFill patternType="gray125"/>
    </fill>
    <fill>
      <patternFill patternType="solid">
        <fgColor rgb="FFA5A5A5"/>
      </patternFill>
    </fill>
    <fill>
      <patternFill patternType="solid">
        <fgColor rgb="FF182B49"/>
        <bgColor indexed="64"/>
      </patternFill>
    </fill>
  </fills>
  <borders count="18">
    <border>
      <left/>
      <right/>
      <top/>
      <bottom/>
      <diagonal/>
    </border>
    <border>
      <left style="double">
        <color rgb="FF3F3F3F"/>
      </left>
      <right style="double">
        <color rgb="FF3F3F3F"/>
      </right>
      <top style="double">
        <color rgb="FF3F3F3F"/>
      </top>
      <bottom style="double">
        <color rgb="FF3F3F3F"/>
      </bottom>
      <diagonal/>
    </border>
    <border>
      <left/>
      <right/>
      <top style="medium">
        <color rgb="FF3F3F3F"/>
      </top>
      <bottom/>
      <diagonal/>
    </border>
    <border>
      <left/>
      <right style="medium">
        <color rgb="FF3F3F3F"/>
      </right>
      <top style="medium">
        <color rgb="FF3F3F3F"/>
      </top>
      <bottom/>
      <diagonal/>
    </border>
    <border>
      <left/>
      <right style="medium">
        <color rgb="FF3F3F3F"/>
      </right>
      <top/>
      <bottom/>
      <diagonal/>
    </border>
    <border>
      <left/>
      <right/>
      <top/>
      <bottom style="medium">
        <color rgb="FF3F3F3F"/>
      </bottom>
      <diagonal/>
    </border>
    <border>
      <left/>
      <right style="medium">
        <color rgb="FF3F3F3F"/>
      </right>
      <top/>
      <bottom style="medium">
        <color rgb="FF3F3F3F"/>
      </bottom>
      <diagonal/>
    </border>
    <border>
      <left style="thick">
        <color rgb="FF3F3F3F"/>
      </left>
      <right/>
      <top style="medium">
        <color rgb="FF3F3F3F"/>
      </top>
      <bottom/>
      <diagonal/>
    </border>
    <border>
      <left style="thick">
        <color rgb="FF3F3F3F"/>
      </left>
      <right/>
      <top/>
      <bottom/>
      <diagonal/>
    </border>
    <border>
      <left style="thick">
        <color rgb="FF3F3F3F"/>
      </left>
      <right/>
      <top/>
      <bottom style="medium">
        <color rgb="FF3F3F3F"/>
      </bottom>
      <diagonal/>
    </border>
    <border>
      <left/>
      <right/>
      <top/>
      <bottom style="medium">
        <color indexed="64"/>
      </bottom>
      <diagonal/>
    </border>
    <border>
      <left style="thick">
        <color theme="2" tint="-0.24994659260841701"/>
      </left>
      <right style="thick">
        <color theme="2" tint="-0.24994659260841701"/>
      </right>
      <top style="thick">
        <color theme="2" tint="-9.9948118533890809E-2"/>
      </top>
      <bottom style="medium">
        <color rgb="FF3F3F3F"/>
      </bottom>
      <diagonal/>
    </border>
    <border>
      <left style="thick">
        <color theme="2" tint="-0.24994659260841701"/>
      </left>
      <right style="thick">
        <color theme="2" tint="-0.24994659260841701"/>
      </right>
      <top style="thick">
        <color theme="2" tint="-9.9948118533890809E-2"/>
      </top>
      <bottom/>
      <diagonal/>
    </border>
    <border>
      <left style="thick">
        <color auto="1"/>
      </left>
      <right style="thick">
        <color theme="2" tint="-0.24994659260841701"/>
      </right>
      <top style="thick">
        <color auto="1"/>
      </top>
      <bottom style="thick">
        <color theme="2" tint="-9.9948118533890809E-2"/>
      </bottom>
      <diagonal/>
    </border>
    <border>
      <left style="thick">
        <color theme="2" tint="-0.24994659260841701"/>
      </left>
      <right style="thick">
        <color theme="2" tint="-0.24994659260841701"/>
      </right>
      <top style="thick">
        <color auto="1"/>
      </top>
      <bottom style="thick">
        <color theme="2" tint="-9.9948118533890809E-2"/>
      </bottom>
      <diagonal/>
    </border>
    <border>
      <left style="thick">
        <color theme="2" tint="-0.24994659260841701"/>
      </left>
      <right style="thick">
        <color auto="1"/>
      </right>
      <top style="thick">
        <color auto="1"/>
      </top>
      <bottom/>
      <diagonal/>
    </border>
    <border>
      <left style="thick">
        <color auto="1"/>
      </left>
      <right style="thick">
        <color theme="2" tint="-0.24994659260841701"/>
      </right>
      <top style="thick">
        <color theme="2" tint="-9.9948118533890809E-2"/>
      </top>
      <bottom style="medium">
        <color rgb="FF3F3F3F"/>
      </bottom>
      <diagonal/>
    </border>
    <border>
      <left style="thick">
        <color theme="2" tint="-0.24994659260841701"/>
      </left>
      <right style="thick">
        <color auto="1"/>
      </right>
      <top/>
      <bottom style="medium">
        <color rgb="FF3F3F3F"/>
      </bottom>
      <diagonal/>
    </border>
  </borders>
  <cellStyleXfs count="3">
    <xf numFmtId="0" fontId="0" fillId="0" borderId="0"/>
    <xf numFmtId="0" fontId="1" fillId="2" borderId="1" applyNumberFormat="0" applyAlignment="0" applyProtection="0"/>
    <xf numFmtId="0" fontId="3" fillId="0" borderId="0" applyNumberFormat="0" applyFill="0" applyBorder="0" applyAlignment="0" applyProtection="0"/>
  </cellStyleXfs>
  <cellXfs count="39">
    <xf numFmtId="0" fontId="0" fillId="0" borderId="0" xfId="0"/>
    <xf numFmtId="0" fontId="5" fillId="0" borderId="0" xfId="0" applyFont="1" applyAlignment="1">
      <alignment horizontal="center" vertical="center" wrapText="1"/>
    </xf>
    <xf numFmtId="0" fontId="6" fillId="0" borderId="0" xfId="0" applyFont="1" applyAlignment="1">
      <alignment vertical="top" wrapText="1"/>
    </xf>
    <xf numFmtId="0" fontId="2" fillId="0" borderId="0" xfId="1" applyFont="1" applyFill="1" applyBorder="1" applyAlignment="1" applyProtection="1">
      <alignment wrapText="1"/>
      <protection hidden="1"/>
    </xf>
    <xf numFmtId="0" fontId="0" fillId="0" borderId="0" xfId="0" applyFill="1" applyBorder="1" applyAlignment="1" applyProtection="1">
      <alignment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ont="1" applyFill="1" applyBorder="1" applyAlignment="1" applyProtection="1">
      <alignment wrapText="1"/>
      <protection hidden="1"/>
    </xf>
    <xf numFmtId="0" fontId="0" fillId="0" borderId="0" xfId="0" applyFont="1" applyFill="1" applyBorder="1" applyProtection="1">
      <protection hidden="1"/>
    </xf>
    <xf numFmtId="0" fontId="4" fillId="0" borderId="0" xfId="0" applyFont="1" applyFill="1" applyBorder="1" applyAlignment="1" applyProtection="1">
      <alignment vertical="center" wrapText="1"/>
      <protection hidden="1"/>
    </xf>
    <xf numFmtId="0" fontId="7" fillId="0" borderId="3" xfId="0" applyFont="1" applyBorder="1" applyAlignment="1" applyProtection="1">
      <alignment vertical="center" wrapText="1"/>
      <protection hidden="1"/>
    </xf>
    <xf numFmtId="0" fontId="8" fillId="0" borderId="8" xfId="0" applyFont="1" applyBorder="1" applyAlignment="1" applyProtection="1">
      <alignment horizontal="center" vertical="center" wrapText="1"/>
      <protection hidden="1"/>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wrapText="1"/>
      <protection locked="0"/>
    </xf>
    <xf numFmtId="0" fontId="9" fillId="0" borderId="0" xfId="2"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8" fillId="0" borderId="8" xfId="0" applyFont="1" applyBorder="1" applyAlignment="1" applyProtection="1">
      <alignment horizontal="center" vertical="center"/>
      <protection hidden="1"/>
    </xf>
    <xf numFmtId="0" fontId="8" fillId="0" borderId="0"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9" xfId="0" applyFont="1" applyBorder="1" applyAlignment="1" applyProtection="1">
      <alignment horizontal="center" vertical="center" wrapText="1"/>
      <protection hidden="1"/>
    </xf>
    <xf numFmtId="0" fontId="8" fillId="0" borderId="5"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vertical="center" wrapText="1"/>
    </xf>
    <xf numFmtId="0" fontId="8" fillId="0" borderId="10" xfId="0" applyFont="1" applyBorder="1" applyAlignment="1" applyProtection="1">
      <alignment vertical="center" wrapText="1"/>
    </xf>
    <xf numFmtId="0" fontId="10" fillId="3" borderId="12" xfId="1" applyFont="1" applyFill="1" applyBorder="1" applyAlignment="1">
      <alignment horizontal="center" vertical="center" wrapText="1"/>
    </xf>
    <xf numFmtId="0" fontId="12" fillId="0" borderId="7" xfId="0" applyFont="1" applyBorder="1" applyAlignment="1" applyProtection="1">
      <alignment horizontal="center" vertical="center" wrapText="1"/>
      <protection hidden="1"/>
    </xf>
    <xf numFmtId="0" fontId="13" fillId="0" borderId="2" xfId="0" applyFont="1" applyBorder="1" applyAlignment="1" applyProtection="1">
      <alignment vertical="center" wrapText="1"/>
      <protection hidden="1"/>
    </xf>
    <xf numFmtId="0" fontId="13" fillId="0" borderId="0" xfId="0" applyFont="1" applyBorder="1" applyAlignment="1" applyProtection="1">
      <alignment horizontal="center" vertical="center" wrapText="1"/>
      <protection locked="0"/>
    </xf>
    <xf numFmtId="0" fontId="12" fillId="0" borderId="2" xfId="0" applyFont="1" applyBorder="1" applyAlignment="1" applyProtection="1">
      <alignment vertical="center" wrapText="1"/>
      <protection hidden="1"/>
    </xf>
    <xf numFmtId="0" fontId="14" fillId="0" borderId="2" xfId="2" applyFont="1" applyFill="1" applyBorder="1" applyAlignment="1" applyProtection="1">
      <alignment vertical="center" wrapText="1"/>
      <protection hidden="1"/>
    </xf>
    <xf numFmtId="14" fontId="12" fillId="0" borderId="2" xfId="0" applyNumberFormat="1" applyFont="1" applyBorder="1" applyAlignment="1" applyProtection="1">
      <alignment vertical="center" wrapText="1"/>
      <protection hidden="1"/>
    </xf>
    <xf numFmtId="0" fontId="10" fillId="3" borderId="14" xfId="1" applyFont="1" applyFill="1" applyBorder="1" applyAlignment="1">
      <alignment horizontal="center" vertical="center" wrapText="1"/>
    </xf>
    <xf numFmtId="0" fontId="10" fillId="3" borderId="11" xfId="1" applyFont="1" applyFill="1" applyBorder="1" applyAlignment="1">
      <alignment horizontal="center" vertical="center" wrapText="1"/>
    </xf>
    <xf numFmtId="0" fontId="10" fillId="3" borderId="15" xfId="1" applyFont="1" applyFill="1" applyBorder="1" applyAlignment="1">
      <alignment horizontal="center" vertical="center" wrapText="1"/>
    </xf>
    <xf numFmtId="0" fontId="10" fillId="3" borderId="17" xfId="1" applyFont="1" applyFill="1" applyBorder="1" applyAlignment="1">
      <alignment horizontal="center" vertical="center" wrapText="1"/>
    </xf>
    <xf numFmtId="0" fontId="10" fillId="3" borderId="12" xfId="1" applyFont="1" applyFill="1" applyBorder="1" applyAlignment="1">
      <alignment horizontal="center" vertical="center" wrapText="1"/>
    </xf>
    <xf numFmtId="0" fontId="2" fillId="3" borderId="13" xfId="1" applyFont="1" applyFill="1" applyBorder="1" applyAlignment="1" applyProtection="1">
      <alignment horizontal="center" vertical="center" wrapText="1"/>
      <protection hidden="1"/>
    </xf>
    <xf numFmtId="0" fontId="2" fillId="3" borderId="16" xfId="1" applyFont="1" applyFill="1" applyBorder="1" applyAlignment="1" applyProtection="1">
      <alignment horizontal="center" vertical="center" wrapText="1"/>
      <protection hidden="1"/>
    </xf>
  </cellXfs>
  <cellStyles count="3">
    <cellStyle name="Check Cell" xfId="1" builtinId="23"/>
    <cellStyle name="Hyperlink" xfId="2" builtinId="8"/>
    <cellStyle name="Normal" xfId="0" builtinId="0"/>
  </cellStyles>
  <dxfs count="2">
    <dxf>
      <font>
        <color rgb="FF9C0006"/>
      </font>
      <fill>
        <patternFill>
          <bgColor rgb="FFFFC7CE"/>
        </patternFill>
      </fill>
    </dxf>
    <dxf>
      <font>
        <color theme="0"/>
      </font>
    </dxf>
  </dxfs>
  <tableStyles count="0" defaultTableStyle="TableStyleMedium2" defaultPivotStyle="PivotStyleLight16"/>
  <colors>
    <mruColors>
      <color rgb="FF182B49"/>
      <color rgb="FFC69214"/>
      <color rgb="FF969696"/>
      <color rgb="FF2A2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conde@ucsd.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view="pageLayout" zoomScale="120" zoomScaleNormal="70" zoomScaleSheetLayoutView="100" zoomScalePageLayoutView="120" workbookViewId="0">
      <selection activeCell="H5" sqref="H5"/>
    </sheetView>
  </sheetViews>
  <sheetFormatPr defaultColWidth="8.7109375" defaultRowHeight="15" x14ac:dyDescent="0.25"/>
  <cols>
    <col min="1" max="1" width="14.42578125" style="6" customWidth="1"/>
    <col min="2" max="2" width="27.140625" style="5" customWidth="1"/>
    <col min="3" max="3" width="22.5703125" style="6" customWidth="1"/>
    <col min="4" max="5" width="17.85546875" style="5" customWidth="1"/>
    <col min="6" max="6" width="22.140625" style="5" customWidth="1"/>
    <col min="7" max="7" width="34" style="5" customWidth="1"/>
    <col min="8" max="9" width="15.42578125" style="5" customWidth="1"/>
    <col min="10" max="10" width="23" style="5" customWidth="1"/>
    <col min="11" max="11" width="85.140625" style="5" customWidth="1"/>
    <col min="12" max="12" width="8.85546875" style="4" customWidth="1"/>
    <col min="13" max="16384" width="8.7109375" style="4"/>
  </cols>
  <sheetData>
    <row r="1" spans="1:11" s="3" customFormat="1" ht="71.25" customHeight="1" thickTop="1" thickBot="1" x14ac:dyDescent="0.3">
      <c r="A1" s="37"/>
      <c r="B1" s="32" t="s">
        <v>0</v>
      </c>
      <c r="C1" s="32" t="s">
        <v>112</v>
      </c>
      <c r="D1" s="32" t="s">
        <v>4</v>
      </c>
      <c r="E1" s="32" t="s">
        <v>113</v>
      </c>
      <c r="F1" s="32" t="s">
        <v>3</v>
      </c>
      <c r="G1" s="32" t="s">
        <v>1</v>
      </c>
      <c r="H1" s="32" t="s">
        <v>125</v>
      </c>
      <c r="I1" s="32"/>
      <c r="J1" s="32" t="s">
        <v>122</v>
      </c>
      <c r="K1" s="34" t="s">
        <v>2</v>
      </c>
    </row>
    <row r="2" spans="1:11" s="3" customFormat="1" ht="22.5" thickTop="1" thickBot="1" x14ac:dyDescent="0.3">
      <c r="A2" s="38"/>
      <c r="B2" s="33"/>
      <c r="C2" s="36"/>
      <c r="D2" s="33"/>
      <c r="E2" s="33"/>
      <c r="F2" s="33"/>
      <c r="G2" s="33"/>
      <c r="H2" s="25" t="s">
        <v>126</v>
      </c>
      <c r="I2" s="25" t="s">
        <v>123</v>
      </c>
      <c r="J2" s="33"/>
      <c r="K2" s="35"/>
    </row>
    <row r="3" spans="1:11" s="9" customFormat="1" ht="38.25" customHeight="1" x14ac:dyDescent="0.25">
      <c r="A3" s="26" t="s">
        <v>107</v>
      </c>
      <c r="B3" s="27" t="s">
        <v>88</v>
      </c>
      <c r="C3" s="28" t="str">
        <f>VLOOKUP(B3,Departments!A:B,2,FALSE)</f>
        <v>REG</v>
      </c>
      <c r="D3" s="29" t="s">
        <v>108</v>
      </c>
      <c r="E3" s="29" t="s">
        <v>109</v>
      </c>
      <c r="F3" s="29" t="s">
        <v>88</v>
      </c>
      <c r="G3" s="30" t="s">
        <v>110</v>
      </c>
      <c r="H3" s="29" t="str">
        <f>C3</f>
        <v>REG</v>
      </c>
      <c r="I3" s="29" t="s">
        <v>124</v>
      </c>
      <c r="J3" s="31">
        <v>45717</v>
      </c>
      <c r="K3" s="10" t="s">
        <v>111</v>
      </c>
    </row>
    <row r="4" spans="1:11" s="7" customFormat="1" ht="38.25" customHeight="1" x14ac:dyDescent="0.25">
      <c r="A4" s="11">
        <v>1</v>
      </c>
      <c r="B4" s="12"/>
      <c r="C4" s="13" t="e">
        <f>VLOOKUP(B4,Departments!A:B,2,FALSE)</f>
        <v>#N/A</v>
      </c>
      <c r="D4" s="12"/>
      <c r="E4" s="12"/>
      <c r="F4" s="12"/>
      <c r="G4" s="14"/>
      <c r="H4" s="23" t="e">
        <f>C4</f>
        <v>#N/A</v>
      </c>
      <c r="I4" s="12"/>
      <c r="J4" s="12"/>
      <c r="K4" s="15"/>
    </row>
    <row r="5" spans="1:11" s="7" customFormat="1" ht="38.25" customHeight="1" x14ac:dyDescent="0.25">
      <c r="A5" s="11">
        <v>2</v>
      </c>
      <c r="B5" s="12"/>
      <c r="C5" s="13" t="e">
        <f>VLOOKUP(B5,Departments!A:B,2,FALSE)</f>
        <v>#N/A</v>
      </c>
      <c r="D5" s="12"/>
      <c r="E5" s="12"/>
      <c r="F5" s="12"/>
      <c r="G5" s="12"/>
      <c r="H5" s="23" t="e">
        <f t="shared" ref="H5:H33" si="0">C5</f>
        <v>#N/A</v>
      </c>
      <c r="I5" s="12"/>
      <c r="J5" s="12"/>
      <c r="K5" s="15"/>
    </row>
    <row r="6" spans="1:11" s="7" customFormat="1" ht="38.25" customHeight="1" x14ac:dyDescent="0.25">
      <c r="A6" s="11">
        <v>3</v>
      </c>
      <c r="B6" s="12"/>
      <c r="C6" s="13" t="e">
        <f>VLOOKUP(B6,Departments!A:B,2,FALSE)</f>
        <v>#N/A</v>
      </c>
      <c r="D6" s="12"/>
      <c r="E6" s="12"/>
      <c r="F6" s="12"/>
      <c r="G6" s="12"/>
      <c r="H6" s="23" t="e">
        <f t="shared" si="0"/>
        <v>#N/A</v>
      </c>
      <c r="I6" s="12"/>
      <c r="J6" s="12"/>
      <c r="K6" s="15"/>
    </row>
    <row r="7" spans="1:11" s="7" customFormat="1" ht="38.25" customHeight="1" x14ac:dyDescent="0.25">
      <c r="A7" s="11">
        <v>4</v>
      </c>
      <c r="B7" s="12"/>
      <c r="C7" s="13" t="e">
        <f>VLOOKUP(B7,Departments!A:B,2,FALSE)</f>
        <v>#N/A</v>
      </c>
      <c r="D7" s="12"/>
      <c r="E7" s="12"/>
      <c r="F7" s="12"/>
      <c r="G7" s="12"/>
      <c r="H7" s="23" t="e">
        <f t="shared" si="0"/>
        <v>#N/A</v>
      </c>
      <c r="I7" s="12"/>
      <c r="J7" s="12"/>
      <c r="K7" s="15"/>
    </row>
    <row r="8" spans="1:11" s="7" customFormat="1" ht="38.25" customHeight="1" x14ac:dyDescent="0.25">
      <c r="A8" s="11">
        <v>5</v>
      </c>
      <c r="B8" s="12"/>
      <c r="C8" s="13" t="e">
        <f>VLOOKUP(B8,Departments!A:B,2,FALSE)</f>
        <v>#N/A</v>
      </c>
      <c r="D8" s="12"/>
      <c r="E8" s="12"/>
      <c r="F8" s="12"/>
      <c r="G8" s="12"/>
      <c r="H8" s="23" t="e">
        <f t="shared" si="0"/>
        <v>#N/A</v>
      </c>
      <c r="I8" s="12"/>
      <c r="J8" s="12"/>
      <c r="K8" s="15"/>
    </row>
    <row r="9" spans="1:11" s="7" customFormat="1" ht="38.25" customHeight="1" x14ac:dyDescent="0.25">
      <c r="A9" s="11">
        <v>6</v>
      </c>
      <c r="B9" s="12"/>
      <c r="C9" s="13" t="e">
        <f>VLOOKUP(B9,Departments!A:B,2,FALSE)</f>
        <v>#N/A</v>
      </c>
      <c r="D9" s="12"/>
      <c r="E9" s="12"/>
      <c r="F9" s="12"/>
      <c r="G9" s="12"/>
      <c r="H9" s="23" t="e">
        <f t="shared" si="0"/>
        <v>#N/A</v>
      </c>
      <c r="I9" s="12"/>
      <c r="J9" s="12"/>
      <c r="K9" s="15"/>
    </row>
    <row r="10" spans="1:11" s="7" customFormat="1" ht="38.25" customHeight="1" x14ac:dyDescent="0.25">
      <c r="A10" s="11">
        <v>7</v>
      </c>
      <c r="B10" s="12"/>
      <c r="C10" s="13" t="e">
        <f>VLOOKUP(B10,Departments!A:B,2,FALSE)</f>
        <v>#N/A</v>
      </c>
      <c r="D10" s="12"/>
      <c r="E10" s="12"/>
      <c r="F10" s="12"/>
      <c r="G10" s="12"/>
      <c r="H10" s="23" t="e">
        <f t="shared" si="0"/>
        <v>#N/A</v>
      </c>
      <c r="I10" s="12"/>
      <c r="J10" s="12"/>
      <c r="K10" s="15"/>
    </row>
    <row r="11" spans="1:11" s="7" customFormat="1" ht="38.25" customHeight="1" x14ac:dyDescent="0.25">
      <c r="A11" s="11">
        <v>8</v>
      </c>
      <c r="B11" s="12"/>
      <c r="C11" s="13" t="e">
        <f>VLOOKUP(B11,Departments!A:B,2,FALSE)</f>
        <v>#N/A</v>
      </c>
      <c r="D11" s="12"/>
      <c r="E11" s="12"/>
      <c r="F11" s="12"/>
      <c r="G11" s="12"/>
      <c r="H11" s="23" t="e">
        <f t="shared" si="0"/>
        <v>#N/A</v>
      </c>
      <c r="I11" s="12"/>
      <c r="J11" s="12"/>
      <c r="K11" s="15"/>
    </row>
    <row r="12" spans="1:11" s="7" customFormat="1" ht="38.25" customHeight="1" x14ac:dyDescent="0.25">
      <c r="A12" s="11">
        <v>9</v>
      </c>
      <c r="B12" s="12"/>
      <c r="C12" s="13" t="e">
        <f>VLOOKUP(B12,Departments!A:B,2,FALSE)</f>
        <v>#N/A</v>
      </c>
      <c r="D12" s="12"/>
      <c r="E12" s="12"/>
      <c r="F12" s="12"/>
      <c r="G12" s="12"/>
      <c r="H12" s="23" t="e">
        <f t="shared" si="0"/>
        <v>#N/A</v>
      </c>
      <c r="I12" s="12"/>
      <c r="J12" s="12"/>
      <c r="K12" s="15"/>
    </row>
    <row r="13" spans="1:11" s="7" customFormat="1" ht="38.25" customHeight="1" x14ac:dyDescent="0.25">
      <c r="A13" s="11">
        <v>10</v>
      </c>
      <c r="B13" s="12"/>
      <c r="C13" s="13" t="e">
        <f>VLOOKUP(B13,Departments!A:B,2,FALSE)</f>
        <v>#N/A</v>
      </c>
      <c r="D13" s="12"/>
      <c r="E13" s="12"/>
      <c r="F13" s="12"/>
      <c r="G13" s="12"/>
      <c r="H13" s="23" t="e">
        <f t="shared" si="0"/>
        <v>#N/A</v>
      </c>
      <c r="I13" s="12"/>
      <c r="J13" s="12"/>
      <c r="K13" s="15"/>
    </row>
    <row r="14" spans="1:11" s="7" customFormat="1" ht="38.25" customHeight="1" x14ac:dyDescent="0.25">
      <c r="A14" s="11">
        <v>11</v>
      </c>
      <c r="B14" s="12"/>
      <c r="C14" s="13" t="e">
        <f>VLOOKUP(B14,Departments!A:B,2,FALSE)</f>
        <v>#N/A</v>
      </c>
      <c r="D14" s="12"/>
      <c r="E14" s="12"/>
      <c r="F14" s="12"/>
      <c r="G14" s="12"/>
      <c r="H14" s="23" t="e">
        <f t="shared" si="0"/>
        <v>#N/A</v>
      </c>
      <c r="I14" s="12"/>
      <c r="J14" s="12"/>
      <c r="K14" s="15"/>
    </row>
    <row r="15" spans="1:11" s="7" customFormat="1" ht="38.25" customHeight="1" x14ac:dyDescent="0.25">
      <c r="A15" s="11">
        <v>12</v>
      </c>
      <c r="B15" s="12"/>
      <c r="C15" s="13" t="e">
        <f>VLOOKUP(B15,Departments!A:B,2,FALSE)</f>
        <v>#N/A</v>
      </c>
      <c r="D15" s="12"/>
      <c r="E15" s="12"/>
      <c r="F15" s="12"/>
      <c r="G15" s="12"/>
      <c r="H15" s="23" t="e">
        <f t="shared" si="0"/>
        <v>#N/A</v>
      </c>
      <c r="I15" s="12"/>
      <c r="J15" s="12"/>
      <c r="K15" s="15"/>
    </row>
    <row r="16" spans="1:11" s="7" customFormat="1" ht="38.25" customHeight="1" x14ac:dyDescent="0.25">
      <c r="A16" s="11">
        <v>13</v>
      </c>
      <c r="B16" s="12"/>
      <c r="C16" s="13" t="e">
        <f>VLOOKUP(B16,Departments!A:B,2,FALSE)</f>
        <v>#N/A</v>
      </c>
      <c r="D16" s="12"/>
      <c r="E16" s="12"/>
      <c r="F16" s="12"/>
      <c r="G16" s="12"/>
      <c r="H16" s="23" t="e">
        <f t="shared" si="0"/>
        <v>#N/A</v>
      </c>
      <c r="I16" s="12"/>
      <c r="J16" s="12"/>
      <c r="K16" s="15"/>
    </row>
    <row r="17" spans="1:11" s="7" customFormat="1" ht="38.25" customHeight="1" x14ac:dyDescent="0.25">
      <c r="A17" s="11">
        <v>14</v>
      </c>
      <c r="B17" s="12"/>
      <c r="C17" s="13" t="e">
        <f>VLOOKUP(B17,Departments!A:B,2,FALSE)</f>
        <v>#N/A</v>
      </c>
      <c r="D17" s="12"/>
      <c r="E17" s="12"/>
      <c r="F17" s="12"/>
      <c r="G17" s="12"/>
      <c r="H17" s="23" t="e">
        <f t="shared" si="0"/>
        <v>#N/A</v>
      </c>
      <c r="I17" s="12"/>
      <c r="J17" s="12"/>
      <c r="K17" s="15"/>
    </row>
    <row r="18" spans="1:11" s="7" customFormat="1" ht="38.25" customHeight="1" x14ac:dyDescent="0.25">
      <c r="A18" s="11">
        <v>15</v>
      </c>
      <c r="B18" s="12"/>
      <c r="C18" s="13" t="e">
        <f>VLOOKUP(B18,Departments!A:B,2,FALSE)</f>
        <v>#N/A</v>
      </c>
      <c r="D18" s="12"/>
      <c r="E18" s="12"/>
      <c r="F18" s="12"/>
      <c r="G18" s="12"/>
      <c r="H18" s="23" t="e">
        <f t="shared" si="0"/>
        <v>#N/A</v>
      </c>
      <c r="I18" s="12"/>
      <c r="J18" s="12"/>
      <c r="K18" s="15"/>
    </row>
    <row r="19" spans="1:11" s="7" customFormat="1" ht="38.25" customHeight="1" x14ac:dyDescent="0.25">
      <c r="A19" s="11">
        <v>16</v>
      </c>
      <c r="B19" s="12"/>
      <c r="C19" s="13" t="e">
        <f>VLOOKUP(B19,Departments!A:B,2,FALSE)</f>
        <v>#N/A</v>
      </c>
      <c r="D19" s="12"/>
      <c r="E19" s="12"/>
      <c r="F19" s="12"/>
      <c r="G19" s="12"/>
      <c r="H19" s="23" t="e">
        <f t="shared" si="0"/>
        <v>#N/A</v>
      </c>
      <c r="I19" s="12"/>
      <c r="J19" s="12"/>
      <c r="K19" s="15"/>
    </row>
    <row r="20" spans="1:11" s="7" customFormat="1" ht="38.25" customHeight="1" x14ac:dyDescent="0.25">
      <c r="A20" s="11">
        <v>17</v>
      </c>
      <c r="B20" s="12"/>
      <c r="C20" s="13" t="e">
        <f>VLOOKUP(B20,Departments!A:B,2,FALSE)</f>
        <v>#N/A</v>
      </c>
      <c r="D20" s="12"/>
      <c r="E20" s="12"/>
      <c r="F20" s="12"/>
      <c r="G20" s="12"/>
      <c r="H20" s="23" t="e">
        <f t="shared" si="0"/>
        <v>#N/A</v>
      </c>
      <c r="I20" s="12"/>
      <c r="J20" s="12"/>
      <c r="K20" s="15"/>
    </row>
    <row r="21" spans="1:11" s="7" customFormat="1" ht="38.25" customHeight="1" x14ac:dyDescent="0.25">
      <c r="A21" s="11">
        <v>18</v>
      </c>
      <c r="B21" s="12"/>
      <c r="C21" s="13" t="e">
        <f>VLOOKUP(B21,Departments!A:B,2,FALSE)</f>
        <v>#N/A</v>
      </c>
      <c r="D21" s="12"/>
      <c r="E21" s="12"/>
      <c r="F21" s="12"/>
      <c r="G21" s="12"/>
      <c r="H21" s="23" t="e">
        <f t="shared" si="0"/>
        <v>#N/A</v>
      </c>
      <c r="I21" s="12"/>
      <c r="J21" s="12"/>
      <c r="K21" s="15"/>
    </row>
    <row r="22" spans="1:11" s="8" customFormat="1" ht="38.25" customHeight="1" x14ac:dyDescent="0.25">
      <c r="A22" s="16">
        <v>19</v>
      </c>
      <c r="B22" s="12"/>
      <c r="C22" s="13" t="e">
        <f>VLOOKUP(B22,Departments!A:B,2,FALSE)</f>
        <v>#N/A</v>
      </c>
      <c r="D22" s="17"/>
      <c r="E22" s="17"/>
      <c r="F22" s="17"/>
      <c r="G22" s="17"/>
      <c r="H22" s="23" t="e">
        <f t="shared" si="0"/>
        <v>#N/A</v>
      </c>
      <c r="I22" s="17"/>
      <c r="J22" s="17"/>
      <c r="K22" s="18"/>
    </row>
    <row r="23" spans="1:11" s="7" customFormat="1" ht="38.25" customHeight="1" x14ac:dyDescent="0.25">
      <c r="A23" s="11">
        <v>20</v>
      </c>
      <c r="B23" s="12"/>
      <c r="C23" s="13" t="e">
        <f>VLOOKUP(B23,Departments!A:B,2,FALSE)</f>
        <v>#N/A</v>
      </c>
      <c r="D23" s="12"/>
      <c r="E23" s="12"/>
      <c r="F23" s="12"/>
      <c r="G23" s="12"/>
      <c r="H23" s="23" t="e">
        <f t="shared" si="0"/>
        <v>#N/A</v>
      </c>
      <c r="I23" s="12"/>
      <c r="J23" s="12"/>
      <c r="K23" s="15"/>
    </row>
    <row r="24" spans="1:11" s="7" customFormat="1" ht="38.25" customHeight="1" x14ac:dyDescent="0.25">
      <c r="A24" s="11">
        <v>21</v>
      </c>
      <c r="B24" s="12"/>
      <c r="C24" s="13" t="e">
        <f>VLOOKUP(B24,Departments!A:B,2,FALSE)</f>
        <v>#N/A</v>
      </c>
      <c r="D24" s="12"/>
      <c r="E24" s="12"/>
      <c r="F24" s="12"/>
      <c r="G24" s="12"/>
      <c r="H24" s="23" t="e">
        <f t="shared" si="0"/>
        <v>#N/A</v>
      </c>
      <c r="I24" s="12"/>
      <c r="J24" s="12"/>
      <c r="K24" s="15"/>
    </row>
    <row r="25" spans="1:11" s="7" customFormat="1" ht="38.25" customHeight="1" x14ac:dyDescent="0.25">
      <c r="A25" s="11">
        <v>22</v>
      </c>
      <c r="B25" s="12"/>
      <c r="C25" s="13" t="e">
        <f>VLOOKUP(B25,Departments!A:B,2,FALSE)</f>
        <v>#N/A</v>
      </c>
      <c r="D25" s="12"/>
      <c r="E25" s="12"/>
      <c r="F25" s="12"/>
      <c r="G25" s="12"/>
      <c r="H25" s="23" t="e">
        <f t="shared" si="0"/>
        <v>#N/A</v>
      </c>
      <c r="I25" s="12"/>
      <c r="J25" s="12"/>
      <c r="K25" s="15"/>
    </row>
    <row r="26" spans="1:11" s="7" customFormat="1" ht="38.25" customHeight="1" x14ac:dyDescent="0.25">
      <c r="A26" s="11">
        <v>23</v>
      </c>
      <c r="B26" s="12"/>
      <c r="C26" s="13" t="e">
        <f>VLOOKUP(B26,Departments!A:B,2,FALSE)</f>
        <v>#N/A</v>
      </c>
      <c r="D26" s="12"/>
      <c r="E26" s="12"/>
      <c r="F26" s="12"/>
      <c r="G26" s="12"/>
      <c r="H26" s="23" t="e">
        <f t="shared" si="0"/>
        <v>#N/A</v>
      </c>
      <c r="I26" s="12"/>
      <c r="J26" s="12"/>
      <c r="K26" s="15"/>
    </row>
    <row r="27" spans="1:11" s="7" customFormat="1" ht="38.25" customHeight="1" x14ac:dyDescent="0.25">
      <c r="A27" s="11">
        <v>24</v>
      </c>
      <c r="B27" s="12"/>
      <c r="C27" s="13" t="e">
        <f>VLOOKUP(B27,Departments!A:B,2,FALSE)</f>
        <v>#N/A</v>
      </c>
      <c r="D27" s="12"/>
      <c r="E27" s="12"/>
      <c r="F27" s="12"/>
      <c r="G27" s="12"/>
      <c r="H27" s="23" t="e">
        <f t="shared" si="0"/>
        <v>#N/A</v>
      </c>
      <c r="I27" s="12"/>
      <c r="J27" s="12"/>
      <c r="K27" s="15"/>
    </row>
    <row r="28" spans="1:11" s="7" customFormat="1" ht="38.25" customHeight="1" x14ac:dyDescent="0.25">
      <c r="A28" s="11">
        <v>25</v>
      </c>
      <c r="B28" s="12"/>
      <c r="C28" s="13" t="e">
        <f>VLOOKUP(B28,Departments!A:B,2,FALSE)</f>
        <v>#N/A</v>
      </c>
      <c r="D28" s="12"/>
      <c r="E28" s="12"/>
      <c r="F28" s="12"/>
      <c r="G28" s="12"/>
      <c r="H28" s="23" t="e">
        <f t="shared" si="0"/>
        <v>#N/A</v>
      </c>
      <c r="I28" s="12"/>
      <c r="J28" s="12"/>
      <c r="K28" s="15"/>
    </row>
    <row r="29" spans="1:11" s="7" customFormat="1" ht="38.25" customHeight="1" x14ac:dyDescent="0.25">
      <c r="A29" s="11">
        <v>26</v>
      </c>
      <c r="B29" s="12"/>
      <c r="C29" s="13" t="e">
        <f>VLOOKUP(B29,Departments!A:B,2,FALSE)</f>
        <v>#N/A</v>
      </c>
      <c r="D29" s="12"/>
      <c r="E29" s="12"/>
      <c r="F29" s="12"/>
      <c r="G29" s="12"/>
      <c r="H29" s="23" t="e">
        <f t="shared" si="0"/>
        <v>#N/A</v>
      </c>
      <c r="I29" s="12"/>
      <c r="J29" s="12"/>
      <c r="K29" s="15"/>
    </row>
    <row r="30" spans="1:11" s="7" customFormat="1" ht="38.25" customHeight="1" x14ac:dyDescent="0.25">
      <c r="A30" s="11">
        <v>27</v>
      </c>
      <c r="B30" s="12"/>
      <c r="C30" s="13" t="e">
        <f>VLOOKUP(B30,Departments!A:B,2,FALSE)</f>
        <v>#N/A</v>
      </c>
      <c r="D30" s="12"/>
      <c r="E30" s="12"/>
      <c r="F30" s="12"/>
      <c r="G30" s="12"/>
      <c r="H30" s="23" t="e">
        <f t="shared" si="0"/>
        <v>#N/A</v>
      </c>
      <c r="I30" s="12"/>
      <c r="J30" s="12"/>
      <c r="K30" s="15"/>
    </row>
    <row r="31" spans="1:11" s="7" customFormat="1" ht="38.25" customHeight="1" x14ac:dyDescent="0.25">
      <c r="A31" s="11">
        <v>28</v>
      </c>
      <c r="B31" s="12"/>
      <c r="C31" s="13" t="e">
        <f>VLOOKUP(B31,Departments!A:B,2,FALSE)</f>
        <v>#N/A</v>
      </c>
      <c r="D31" s="12"/>
      <c r="E31" s="12"/>
      <c r="F31" s="12"/>
      <c r="G31" s="12"/>
      <c r="H31" s="23" t="e">
        <f t="shared" si="0"/>
        <v>#N/A</v>
      </c>
      <c r="I31" s="12"/>
      <c r="J31" s="12"/>
      <c r="K31" s="15"/>
    </row>
    <row r="32" spans="1:11" s="7" customFormat="1" ht="38.25" customHeight="1" x14ac:dyDescent="0.25">
      <c r="A32" s="11">
        <v>29</v>
      </c>
      <c r="B32" s="12"/>
      <c r="C32" s="13" t="e">
        <f>VLOOKUP(B32,Departments!A:B,2,FALSE)</f>
        <v>#N/A</v>
      </c>
      <c r="D32" s="12"/>
      <c r="E32" s="12"/>
      <c r="F32" s="12"/>
      <c r="G32" s="12"/>
      <c r="H32" s="23" t="e">
        <f t="shared" si="0"/>
        <v>#N/A</v>
      </c>
      <c r="I32" s="12"/>
      <c r="J32" s="12"/>
      <c r="K32" s="15"/>
    </row>
    <row r="33" spans="1:11" s="7" customFormat="1" ht="38.25" customHeight="1" thickBot="1" x14ac:dyDescent="0.3">
      <c r="A33" s="19">
        <v>30</v>
      </c>
      <c r="B33" s="20"/>
      <c r="C33" s="22" t="e">
        <f>VLOOKUP(B33,Departments!A:B,2,FALSE)</f>
        <v>#N/A</v>
      </c>
      <c r="D33" s="20"/>
      <c r="E33" s="20"/>
      <c r="F33" s="20"/>
      <c r="G33" s="20"/>
      <c r="H33" s="24" t="e">
        <f t="shared" si="0"/>
        <v>#N/A</v>
      </c>
      <c r="I33" s="20"/>
      <c r="J33" s="20"/>
      <c r="K33" s="21"/>
    </row>
  </sheetData>
  <sheetProtection algorithmName="SHA-512" hashValue="7JJ3MB3SJPOAtgSWzJjkFjS5e33hkPvu3qY37GXqCLRfVIjYTERorayuVoVv27zhWM+cKCRqIJ4TkpMnT0qv5w==" saltValue="xkuh504bnFJbZFfK0Aq3mg==" spinCount="100000" sheet="1" objects="1" scenarios="1"/>
  <mergeCells count="10">
    <mergeCell ref="A1:A2"/>
    <mergeCell ref="E1:E2"/>
    <mergeCell ref="F1:F2"/>
    <mergeCell ref="G1:G2"/>
    <mergeCell ref="J1:J2"/>
    <mergeCell ref="K1:K2"/>
    <mergeCell ref="H1:I1"/>
    <mergeCell ref="B1:B2"/>
    <mergeCell ref="C1:C2"/>
    <mergeCell ref="D1:D2"/>
  </mergeCells>
  <conditionalFormatting sqref="C3:C33 H3:H33">
    <cfRule type="containsErrors" dxfId="1" priority="3">
      <formula>ISERROR(C3)</formula>
    </cfRule>
  </conditionalFormatting>
  <dataValidations xWindow="1105" yWindow="773" count="4">
    <dataValidation allowBlank="1" showInputMessage="1" showErrorMessage="1" promptTitle="FERPA Training Required" prompt="If the requested user has not completed FERPA Training, please go to https://uclearning.ucsd.edu/ and complete the FERPA eCourse titled &quot;FERPA - Confidentiality of Student Records and Privacy Rights&quot; before submitting this form." sqref="J3:J32" xr:uid="{A23D8ED2-83D7-49A0-BC57-E74CCF046248}"/>
    <dataValidation allowBlank="1" showInputMessage="1" showErrorMessage="1" promptTitle="Department Code is Pre-Populated" prompt="If you selected your department from the drop-down, this field should be pre-populated. If it is not, please type it manually and hit &quot;Enter&quot; for manual entry to appear." sqref="C3:C33" xr:uid="{66F7BCF6-614C-4D6A-8087-E14D84C159EF}"/>
    <dataValidation allowBlank="1" showInputMessage="1" showErrorMessage="1" promptTitle="Business Systems Login Required" prompt="Locked: This field is pre-populated. Your Business Systems ID starts with the 3-letter Department Code in Column C, usually followed by your initials. " sqref="H3:H33" xr:uid="{4FEC0CC1-D1D5-4275-A223-DC5738427B96}"/>
    <dataValidation allowBlank="1" showInputMessage="1" showErrorMessage="1" promptTitle="Business Systems Login Initials" prompt="Please enter your initials as formated on your Business Systems Login. If you need assistance with finding your Business Systems ID, please work with your direct supervisor or IT Services." sqref="I3:I32" xr:uid="{0ECB7724-51F1-4459-90DD-450A498E3078}"/>
  </dataValidations>
  <hyperlinks>
    <hyperlink ref="G3" r:id="rId1" display="dconde@ucsd.edu" xr:uid="{00000000-0004-0000-0000-000000000000}"/>
  </hyperlinks>
  <printOptions gridLines="1"/>
  <pageMargins left="0.5" right="0.49910714285714286" top="0.5" bottom="0.35" header="0.17" footer="0.1"/>
  <pageSetup scale="43" orientation="landscape" r:id="rId2"/>
  <headerFooter scaleWithDoc="0">
    <oddHeader>&amp;L&amp;8 Please fill out the information below. 
*Every column is required.* &amp;C&amp;"-,Bold"&amp;15&amp;K182B49uAchieve Access Request&amp;R&amp;G</oddHeader>
    <oddFooter>&amp;C&amp;8&amp;K00-034Last updated 03/25/2024 | AD</oddFooter>
  </headerFooter>
  <legacyDrawingHF r:id="rId3"/>
  <extLst>
    <ext xmlns:x14="http://schemas.microsoft.com/office/spreadsheetml/2009/9/main" uri="{CCE6A557-97BC-4b89-ADB6-D9C93CAAB3DF}">
      <x14:dataValidations xmlns:xm="http://schemas.microsoft.com/office/excel/2006/main" xWindow="1105" yWindow="773" count="2">
        <x14:dataValidation type="list" errorStyle="information" allowBlank="1" showInputMessage="1" showErrorMessage="1" errorTitle="You have manually typed a dept." error="Select your department from the drop-down. If your department is not listed, please proceed and manually enter the 3-letter Department Code in Column C." xr:uid="{04B16C37-F81A-4AF1-8B69-3896B0C996C6}">
          <x14:formula1>
            <xm:f>Departments!$A$2:$A$55</xm:f>
          </x14:formula1>
          <xm:sqref>B3</xm:sqref>
        </x14:dataValidation>
        <x14:dataValidation type="list" errorStyle="information" allowBlank="1" showInputMessage="1" showErrorMessage="1" errorTitle="You have manually typed a dept." error="Select your department from the drop-down. If your department is not listed, please proceed and manually enter the 3-letter Department Code in Column C." promptTitle="Select Department from Dropdown" prompt="If your department is not listed, please type it in manually." xr:uid="{1A4DD180-F228-46F6-9CB5-8B6817C37E8B}">
          <x14:formula1>
            <xm:f>Departments!$A$2:$A$55</xm:f>
          </x14:formula1>
          <xm:sqref>B4:B32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ABEED-F509-4644-866F-EF68FB23F747}">
  <dimension ref="A1:B55"/>
  <sheetViews>
    <sheetView zoomScale="130" zoomScaleNormal="130" workbookViewId="0">
      <selection activeCell="A15" sqref="A15"/>
    </sheetView>
  </sheetViews>
  <sheetFormatPr defaultRowHeight="15" x14ac:dyDescent="0.25"/>
  <cols>
    <col min="1" max="1" width="41" customWidth="1"/>
    <col min="2" max="2" width="16.140625" customWidth="1"/>
  </cols>
  <sheetData>
    <row r="1" spans="1:2" x14ac:dyDescent="0.25">
      <c r="A1" s="1" t="s">
        <v>120</v>
      </c>
      <c r="B1" s="1" t="s">
        <v>5</v>
      </c>
    </row>
    <row r="2" spans="1:2" x14ac:dyDescent="0.25">
      <c r="A2" s="2" t="s">
        <v>7</v>
      </c>
      <c r="B2" s="2" t="s">
        <v>6</v>
      </c>
    </row>
    <row r="3" spans="1:2" x14ac:dyDescent="0.25">
      <c r="A3" s="2" t="s">
        <v>9</v>
      </c>
      <c r="B3" s="2" t="s">
        <v>8</v>
      </c>
    </row>
    <row r="4" spans="1:2" x14ac:dyDescent="0.25">
      <c r="A4" s="2" t="s">
        <v>11</v>
      </c>
      <c r="B4" s="2" t="s">
        <v>10</v>
      </c>
    </row>
    <row r="5" spans="1:2" x14ac:dyDescent="0.25">
      <c r="A5" s="2" t="s">
        <v>13</v>
      </c>
      <c r="B5" s="2" t="s">
        <v>12</v>
      </c>
    </row>
    <row r="6" spans="1:2" x14ac:dyDescent="0.25">
      <c r="A6" s="2" t="s">
        <v>15</v>
      </c>
      <c r="B6" s="2" t="s">
        <v>14</v>
      </c>
    </row>
    <row r="7" spans="1:2" x14ac:dyDescent="0.25">
      <c r="A7" s="2" t="s">
        <v>17</v>
      </c>
      <c r="B7" s="2" t="s">
        <v>16</v>
      </c>
    </row>
    <row r="8" spans="1:2" x14ac:dyDescent="0.25">
      <c r="A8" s="2" t="s">
        <v>19</v>
      </c>
      <c r="B8" s="2" t="s">
        <v>18</v>
      </c>
    </row>
    <row r="9" spans="1:2" x14ac:dyDescent="0.25">
      <c r="A9" s="2" t="s">
        <v>21</v>
      </c>
      <c r="B9" s="2" t="s">
        <v>20</v>
      </c>
    </row>
    <row r="10" spans="1:2" x14ac:dyDescent="0.25">
      <c r="A10" s="2" t="s">
        <v>23</v>
      </c>
      <c r="B10" s="2" t="s">
        <v>22</v>
      </c>
    </row>
    <row r="11" spans="1:2" x14ac:dyDescent="0.25">
      <c r="A11" s="2" t="s">
        <v>25</v>
      </c>
      <c r="B11" s="2" t="s">
        <v>24</v>
      </c>
    </row>
    <row r="12" spans="1:2" x14ac:dyDescent="0.25">
      <c r="A12" s="2" t="s">
        <v>27</v>
      </c>
      <c r="B12" s="2" t="s">
        <v>26</v>
      </c>
    </row>
    <row r="13" spans="1:2" x14ac:dyDescent="0.25">
      <c r="A13" s="2" t="s">
        <v>29</v>
      </c>
      <c r="B13" s="2" t="s">
        <v>28</v>
      </c>
    </row>
    <row r="14" spans="1:2" x14ac:dyDescent="0.25">
      <c r="A14" s="2" t="s">
        <v>30</v>
      </c>
      <c r="B14" s="2" t="s">
        <v>121</v>
      </c>
    </row>
    <row r="15" spans="1:2" x14ac:dyDescent="0.25">
      <c r="A15" s="2" t="s">
        <v>32</v>
      </c>
      <c r="B15" s="2" t="s">
        <v>31</v>
      </c>
    </row>
    <row r="16" spans="1:2" x14ac:dyDescent="0.25">
      <c r="A16" s="2" t="s">
        <v>34</v>
      </c>
      <c r="B16" s="2" t="s">
        <v>33</v>
      </c>
    </row>
    <row r="17" spans="1:2" x14ac:dyDescent="0.25">
      <c r="A17" s="2" t="s">
        <v>36</v>
      </c>
      <c r="B17" s="2" t="s">
        <v>35</v>
      </c>
    </row>
    <row r="18" spans="1:2" x14ac:dyDescent="0.25">
      <c r="A18" s="2" t="s">
        <v>38</v>
      </c>
      <c r="B18" s="2" t="s">
        <v>37</v>
      </c>
    </row>
    <row r="19" spans="1:2" x14ac:dyDescent="0.25">
      <c r="A19" s="2" t="s">
        <v>40</v>
      </c>
      <c r="B19" s="2" t="s">
        <v>39</v>
      </c>
    </row>
    <row r="20" spans="1:2" x14ac:dyDescent="0.25">
      <c r="A20" s="2" t="s">
        <v>42</v>
      </c>
      <c r="B20" s="2" t="s">
        <v>41</v>
      </c>
    </row>
    <row r="21" spans="1:2" x14ac:dyDescent="0.25">
      <c r="A21" s="2" t="s">
        <v>44</v>
      </c>
      <c r="B21" s="2" t="s">
        <v>43</v>
      </c>
    </row>
    <row r="22" spans="1:2" x14ac:dyDescent="0.25">
      <c r="A22" s="2" t="s">
        <v>46</v>
      </c>
      <c r="B22" s="2" t="s">
        <v>45</v>
      </c>
    </row>
    <row r="23" spans="1:2" x14ac:dyDescent="0.25">
      <c r="A23" s="2" t="s">
        <v>48</v>
      </c>
      <c r="B23" s="2" t="s">
        <v>47</v>
      </c>
    </row>
    <row r="24" spans="1:2" x14ac:dyDescent="0.25">
      <c r="A24" s="2" t="s">
        <v>50</v>
      </c>
      <c r="B24" s="2" t="s">
        <v>49</v>
      </c>
    </row>
    <row r="25" spans="1:2" x14ac:dyDescent="0.25">
      <c r="A25" s="2" t="s">
        <v>52</v>
      </c>
      <c r="B25" s="2" t="s">
        <v>51</v>
      </c>
    </row>
    <row r="26" spans="1:2" x14ac:dyDescent="0.25">
      <c r="A26" s="2" t="s">
        <v>54</v>
      </c>
      <c r="B26" s="2" t="s">
        <v>53</v>
      </c>
    </row>
    <row r="27" spans="1:2" x14ac:dyDescent="0.25">
      <c r="A27" s="2" t="s">
        <v>56</v>
      </c>
      <c r="B27" s="2" t="s">
        <v>55</v>
      </c>
    </row>
    <row r="28" spans="1:2" x14ac:dyDescent="0.25">
      <c r="A28" s="2" t="s">
        <v>58</v>
      </c>
      <c r="B28" s="2" t="s">
        <v>57</v>
      </c>
    </row>
    <row r="29" spans="1:2" x14ac:dyDescent="0.25">
      <c r="A29" s="2" t="s">
        <v>60</v>
      </c>
      <c r="B29" s="2" t="s">
        <v>59</v>
      </c>
    </row>
    <row r="30" spans="1:2" x14ac:dyDescent="0.25">
      <c r="A30" s="2" t="s">
        <v>62</v>
      </c>
      <c r="B30" s="2" t="s">
        <v>61</v>
      </c>
    </row>
    <row r="31" spans="1:2" x14ac:dyDescent="0.25">
      <c r="A31" s="2" t="s">
        <v>64</v>
      </c>
      <c r="B31" s="2" t="s">
        <v>63</v>
      </c>
    </row>
    <row r="32" spans="1:2" x14ac:dyDescent="0.25">
      <c r="A32" s="2" t="s">
        <v>66</v>
      </c>
      <c r="B32" s="2" t="s">
        <v>65</v>
      </c>
    </row>
    <row r="33" spans="1:2" x14ac:dyDescent="0.25">
      <c r="A33" s="2" t="s">
        <v>68</v>
      </c>
      <c r="B33" s="2" t="s">
        <v>67</v>
      </c>
    </row>
    <row r="34" spans="1:2" x14ac:dyDescent="0.25">
      <c r="A34" s="2" t="s">
        <v>70</v>
      </c>
      <c r="B34" s="2" t="s">
        <v>69</v>
      </c>
    </row>
    <row r="35" spans="1:2" x14ac:dyDescent="0.25">
      <c r="A35" s="2" t="s">
        <v>72</v>
      </c>
      <c r="B35" s="2" t="s">
        <v>71</v>
      </c>
    </row>
    <row r="36" spans="1:2" x14ac:dyDescent="0.25">
      <c r="A36" s="2" t="s">
        <v>74</v>
      </c>
      <c r="B36" s="2" t="s">
        <v>73</v>
      </c>
    </row>
    <row r="37" spans="1:2" x14ac:dyDescent="0.25">
      <c r="A37" s="2" t="s">
        <v>76</v>
      </c>
      <c r="B37" s="2" t="s">
        <v>75</v>
      </c>
    </row>
    <row r="38" spans="1:2" x14ac:dyDescent="0.25">
      <c r="A38" s="2" t="s">
        <v>78</v>
      </c>
      <c r="B38" s="2" t="s">
        <v>77</v>
      </c>
    </row>
    <row r="39" spans="1:2" x14ac:dyDescent="0.25">
      <c r="A39" s="2" t="s">
        <v>80</v>
      </c>
      <c r="B39" s="2" t="s">
        <v>79</v>
      </c>
    </row>
    <row r="40" spans="1:2" x14ac:dyDescent="0.25">
      <c r="A40" s="2" t="s">
        <v>115</v>
      </c>
      <c r="B40" s="2" t="s">
        <v>81</v>
      </c>
    </row>
    <row r="41" spans="1:2" x14ac:dyDescent="0.25">
      <c r="A41" s="2" t="s">
        <v>119</v>
      </c>
      <c r="B41" s="2" t="s">
        <v>82</v>
      </c>
    </row>
    <row r="42" spans="1:2" x14ac:dyDescent="0.25">
      <c r="A42" s="2" t="s">
        <v>118</v>
      </c>
      <c r="B42" s="2" t="s">
        <v>83</v>
      </c>
    </row>
    <row r="43" spans="1:2" x14ac:dyDescent="0.25">
      <c r="A43" s="2" t="s">
        <v>114</v>
      </c>
      <c r="B43" s="2" t="s">
        <v>84</v>
      </c>
    </row>
    <row r="44" spans="1:2" x14ac:dyDescent="0.25">
      <c r="A44" s="2" t="s">
        <v>116</v>
      </c>
      <c r="B44" s="2" t="s">
        <v>85</v>
      </c>
    </row>
    <row r="45" spans="1:2" ht="15.75" customHeight="1" x14ac:dyDescent="0.25">
      <c r="A45" s="2" t="s">
        <v>117</v>
      </c>
      <c r="B45" s="2" t="s">
        <v>86</v>
      </c>
    </row>
    <row r="46" spans="1:2" x14ac:dyDescent="0.25">
      <c r="A46" s="2" t="s">
        <v>88</v>
      </c>
      <c r="B46" s="2" t="s">
        <v>87</v>
      </c>
    </row>
    <row r="47" spans="1:2" x14ac:dyDescent="0.25">
      <c r="A47" s="2" t="s">
        <v>90</v>
      </c>
      <c r="B47" s="2" t="s">
        <v>89</v>
      </c>
    </row>
    <row r="48" spans="1:2" x14ac:dyDescent="0.25">
      <c r="A48" s="2" t="s">
        <v>92</v>
      </c>
      <c r="B48" s="2" t="s">
        <v>91</v>
      </c>
    </row>
    <row r="49" spans="1:2" x14ac:dyDescent="0.25">
      <c r="A49" s="2" t="s">
        <v>94</v>
      </c>
      <c r="B49" s="2" t="s">
        <v>93</v>
      </c>
    </row>
    <row r="50" spans="1:2" x14ac:dyDescent="0.25">
      <c r="A50" s="2" t="s">
        <v>96</v>
      </c>
      <c r="B50" s="2" t="s">
        <v>95</v>
      </c>
    </row>
    <row r="51" spans="1:2" x14ac:dyDescent="0.25">
      <c r="A51" s="2" t="s">
        <v>98</v>
      </c>
      <c r="B51" s="2" t="s">
        <v>97</v>
      </c>
    </row>
    <row r="52" spans="1:2" x14ac:dyDescent="0.25">
      <c r="A52" s="2" t="s">
        <v>100</v>
      </c>
      <c r="B52" s="2" t="s">
        <v>99</v>
      </c>
    </row>
    <row r="53" spans="1:2" x14ac:dyDescent="0.25">
      <c r="A53" s="2" t="s">
        <v>102</v>
      </c>
      <c r="B53" s="2" t="s">
        <v>101</v>
      </c>
    </row>
    <row r="54" spans="1:2" x14ac:dyDescent="0.25">
      <c r="A54" s="2" t="s">
        <v>104</v>
      </c>
      <c r="B54" s="2" t="s">
        <v>103</v>
      </c>
    </row>
    <row r="55" spans="1:2" x14ac:dyDescent="0.25">
      <c r="A55" s="2" t="s">
        <v>106</v>
      </c>
      <c r="B55" s="2" t="s">
        <v>105</v>
      </c>
    </row>
  </sheetData>
  <sheetProtection algorithmName="SHA-512" hashValue="0lw+Pps98qi3NPTIVhdUMPgpLEHmEDhJDCN9fkyVEKEX0Kqe6Y00/toJM+kOTPvPrZXB+JDK0msC7q/4ar1qdg==" saltValue="8CbMFdMUhlaosca/Ar9jSQ==" spinCount="100000" sheet="1" objects="1" scenarios="1"/>
  <autoFilter ref="A1:B55" xr:uid="{505ABEED-F509-4644-866F-EF68FB23F747}"/>
  <conditionalFormatting sqref="A1:A55">
    <cfRule type="duplicateValues" dxfId="0" priority="17"/>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 Log</vt:lpstr>
      <vt:lpstr>Departments</vt:lpstr>
    </vt:vector>
  </TitlesOfParts>
  <Company>UCSD SATS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Duran</dc:creator>
  <cp:lastModifiedBy>Alex Duran</cp:lastModifiedBy>
  <cp:lastPrinted>2024-03-25T18:41:41Z</cp:lastPrinted>
  <dcterms:created xsi:type="dcterms:W3CDTF">2017-01-25T21:26:19Z</dcterms:created>
  <dcterms:modified xsi:type="dcterms:W3CDTF">2024-04-01T18:12:46Z</dcterms:modified>
</cp:coreProperties>
</file>