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csdcloud-my.sharepoint.com/personal/j7duran_ucsd_edu/Documents/Documents/"/>
    </mc:Choice>
  </mc:AlternateContent>
  <xr:revisionPtr revIDLastSave="106" documentId="8_{EB767BF3-FE5C-4F4C-8F05-8F768F555BAF}" xr6:coauthVersionLast="47" xr6:coauthVersionMax="47" xr10:uidLastSave="{DBE3629A-0435-4CAC-BBD4-6353E4B6F5F5}"/>
  <bookViews>
    <workbookView xWindow="-120" yWindow="-120" windowWidth="51840" windowHeight="21120" xr2:uid="{00000000-000D-0000-FFFF-FFFF00000000}"/>
  </bookViews>
  <sheets>
    <sheet name="Request Log" sheetId="1" r:id="rId1"/>
    <sheet name="Departments" sheetId="2" state="hidden" r:id="rId2"/>
  </sheets>
  <definedNames>
    <definedName name="_xlnm._FilterDatabase" localSheetId="1" hidden="1">Departments!$A$1:$B$55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1" l="1"/>
  <c r="C33" i="1"/>
  <c r="C4" i="1"/>
  <c r="H4" i="1" s="1"/>
  <c r="C3" i="1"/>
  <c r="H3" i="1" s="1"/>
  <c r="C5" i="1"/>
  <c r="H5" i="1" s="1"/>
  <c r="C6" i="1"/>
  <c r="H6" i="1" s="1"/>
  <c r="C7" i="1"/>
  <c r="H7" i="1" s="1"/>
  <c r="C8" i="1"/>
  <c r="H8" i="1" s="1"/>
  <c r="C9" i="1"/>
  <c r="H9" i="1" s="1"/>
  <c r="C10" i="1"/>
  <c r="H10" i="1" s="1"/>
  <c r="C11" i="1"/>
  <c r="H11" i="1" s="1"/>
  <c r="C12" i="1"/>
  <c r="H12" i="1" s="1"/>
  <c r="C13" i="1"/>
  <c r="H13" i="1" s="1"/>
  <c r="C14" i="1"/>
  <c r="H14" i="1" s="1"/>
  <c r="C15" i="1"/>
  <c r="H15" i="1" s="1"/>
  <c r="C16" i="1"/>
  <c r="H16" i="1" s="1"/>
  <c r="C17" i="1"/>
  <c r="H17" i="1" s="1"/>
  <c r="C18" i="1"/>
  <c r="H18" i="1" s="1"/>
  <c r="C19" i="1"/>
  <c r="H19" i="1" s="1"/>
  <c r="C20" i="1"/>
  <c r="H20" i="1" s="1"/>
  <c r="C21" i="1"/>
  <c r="H21" i="1" s="1"/>
  <c r="C22" i="1"/>
  <c r="H22" i="1" s="1"/>
  <c r="C23" i="1"/>
  <c r="H23" i="1" s="1"/>
  <c r="C24" i="1"/>
  <c r="H24" i="1" s="1"/>
  <c r="C25" i="1"/>
  <c r="H25" i="1" s="1"/>
  <c r="C26" i="1"/>
  <c r="H26" i="1" s="1"/>
  <c r="C27" i="1"/>
  <c r="H27" i="1" s="1"/>
  <c r="C28" i="1"/>
  <c r="H28" i="1" s="1"/>
  <c r="C29" i="1"/>
  <c r="H29" i="1" s="1"/>
  <c r="C30" i="1"/>
  <c r="H30" i="1" s="1"/>
  <c r="C31" i="1"/>
  <c r="H31" i="1" s="1"/>
  <c r="C32" i="1"/>
  <c r="H32" i="1" s="1"/>
</calcChain>
</file>

<file path=xl/sharedStrings.xml><?xml version="1.0" encoding="utf-8"?>
<sst xmlns="http://schemas.openxmlformats.org/spreadsheetml/2006/main" count="129" uniqueCount="127">
  <si>
    <t>Department</t>
  </si>
  <si>
    <t>Email</t>
  </si>
  <si>
    <t>Justification</t>
  </si>
  <si>
    <t>Job Title</t>
  </si>
  <si>
    <t>First Name</t>
  </si>
  <si>
    <t>Dept Code</t>
  </si>
  <si>
    <t>AHD</t>
  </si>
  <si>
    <t>Arts and Humanities</t>
  </si>
  <si>
    <t>AME</t>
  </si>
  <si>
    <t>Materials Science Program</t>
  </si>
  <si>
    <t>ANT</t>
  </si>
  <si>
    <t>Anthropology</t>
  </si>
  <si>
    <t>AST</t>
  </si>
  <si>
    <t>Astronomy &amp; Astrophysics</t>
  </si>
  <si>
    <t>BIO</t>
  </si>
  <si>
    <t>Biological Sciences</t>
  </si>
  <si>
    <t>BNG</t>
  </si>
  <si>
    <t>Bioengineering</t>
  </si>
  <si>
    <t>CHM</t>
  </si>
  <si>
    <t>Chemistry &amp; Biochem</t>
  </si>
  <si>
    <t>COG</t>
  </si>
  <si>
    <t>Cognitive Science</t>
  </si>
  <si>
    <t>COM</t>
  </si>
  <si>
    <t>Communication</t>
  </si>
  <si>
    <t>CSE</t>
  </si>
  <si>
    <t>Computer Science &amp; Engineering</t>
  </si>
  <si>
    <t>DSS</t>
  </si>
  <si>
    <t>Student Disabilities</t>
  </si>
  <si>
    <t>DSX</t>
  </si>
  <si>
    <t>Halicioglu Data Science Institute</t>
  </si>
  <si>
    <t>Electrical &amp; Computer Engineering</t>
  </si>
  <si>
    <t>ECO</t>
  </si>
  <si>
    <t>Economics</t>
  </si>
  <si>
    <t>EIG</t>
  </si>
  <si>
    <t>Eighth College</t>
  </si>
  <si>
    <t>ENG</t>
  </si>
  <si>
    <t>Engineering</t>
  </si>
  <si>
    <t>ETH</t>
  </si>
  <si>
    <t>Ethnic Studies</t>
  </si>
  <si>
    <t>FPM</t>
  </si>
  <si>
    <t>Family Medicine</t>
  </si>
  <si>
    <t>GHP</t>
  </si>
  <si>
    <t>Global Health Program</t>
  </si>
  <si>
    <t>HDP</t>
  </si>
  <si>
    <t>Human Development</t>
  </si>
  <si>
    <t>HIS</t>
  </si>
  <si>
    <t>History</t>
  </si>
  <si>
    <t>IAH</t>
  </si>
  <si>
    <t>Institute of Arts and Humanities</t>
  </si>
  <si>
    <t>ICA</t>
  </si>
  <si>
    <t>Intercollegiate Athletics</t>
  </si>
  <si>
    <t>INT</t>
  </si>
  <si>
    <t>International Students &amp; Programs</t>
  </si>
  <si>
    <t>IPS</t>
  </si>
  <si>
    <t>International Relations &amp; Pacific Studies</t>
  </si>
  <si>
    <t>ITS</t>
  </si>
  <si>
    <t>Information Technology Services</t>
  </si>
  <si>
    <t>LAS</t>
  </si>
  <si>
    <t>Latin American Studies</t>
  </si>
  <si>
    <t>LIN</t>
  </si>
  <si>
    <t>Linguistics</t>
  </si>
  <si>
    <t>LIT</t>
  </si>
  <si>
    <t>Literature</t>
  </si>
  <si>
    <t>MGT</t>
  </si>
  <si>
    <t>Rady School of Management</t>
  </si>
  <si>
    <t>MSD</t>
  </si>
  <si>
    <t>School of Medicine</t>
  </si>
  <si>
    <t>MTH</t>
  </si>
  <si>
    <t>Mathematics</t>
  </si>
  <si>
    <t>MUS</t>
  </si>
  <si>
    <t>Music</t>
  </si>
  <si>
    <t>NAN</t>
  </si>
  <si>
    <t>Nanoengineering</t>
  </si>
  <si>
    <t>PHI</t>
  </si>
  <si>
    <t>Philisophy</t>
  </si>
  <si>
    <t>PHY</t>
  </si>
  <si>
    <t>Physics</t>
  </si>
  <si>
    <t>POL</t>
  </si>
  <si>
    <t>Political Science</t>
  </si>
  <si>
    <t>PSY</t>
  </si>
  <si>
    <t>Psychology</t>
  </si>
  <si>
    <t>PVF</t>
  </si>
  <si>
    <t>PVM</t>
  </si>
  <si>
    <t>PVR</t>
  </si>
  <si>
    <t>PVS</t>
  </si>
  <si>
    <t>PVT</t>
  </si>
  <si>
    <t>PVW</t>
  </si>
  <si>
    <t>REG</t>
  </si>
  <si>
    <t>Registrar</t>
  </si>
  <si>
    <t>SEV</t>
  </si>
  <si>
    <t>Seventh College</t>
  </si>
  <si>
    <t>SIG</t>
  </si>
  <si>
    <t>SIO Department</t>
  </si>
  <si>
    <t>SOC</t>
  </si>
  <si>
    <t>Sociology</t>
  </si>
  <si>
    <t>SPH</t>
  </si>
  <si>
    <t>School of Public Health</t>
  </si>
  <si>
    <t>SSF</t>
  </si>
  <si>
    <t>Structural System Facility</t>
  </si>
  <si>
    <t>THE</t>
  </si>
  <si>
    <t>Theater</t>
  </si>
  <si>
    <t>UNX</t>
  </si>
  <si>
    <t>Extension</t>
  </si>
  <si>
    <t>USP</t>
  </si>
  <si>
    <t>Urban Studies &amp; Pln</t>
  </si>
  <si>
    <t>VIS</t>
  </si>
  <si>
    <t>Visual Arts</t>
  </si>
  <si>
    <t>Example:</t>
  </si>
  <si>
    <t>Cindy</t>
  </si>
  <si>
    <t>Lyons</t>
  </si>
  <si>
    <t>cglyons@ucsd.edu</t>
  </si>
  <si>
    <t>Department need/Role requirement/etc.</t>
  </si>
  <si>
    <t>3-Letter Department Code</t>
  </si>
  <si>
    <t>Last Name</t>
  </si>
  <si>
    <t>Sixth College</t>
  </si>
  <si>
    <t>Eleanor Roosevelt College</t>
  </si>
  <si>
    <t>Marshall College</t>
  </si>
  <si>
    <t>Warren College</t>
  </si>
  <si>
    <t>Revelle College</t>
  </si>
  <si>
    <t>Muir College</t>
  </si>
  <si>
    <t>Department Name</t>
  </si>
  <si>
    <t>ECE</t>
  </si>
  <si>
    <t>FERPA Training Completion Date</t>
  </si>
  <si>
    <t>Initials</t>
  </si>
  <si>
    <t>CGL</t>
  </si>
  <si>
    <r>
      <t xml:space="preserve">Business Systems ID 
</t>
    </r>
    <r>
      <rPr>
        <b/>
        <i/>
        <sz val="16"/>
        <color theme="0"/>
        <rFont val="Calibri"/>
        <family val="2"/>
        <scheme val="minor"/>
      </rPr>
      <t>Department + User Initials</t>
    </r>
  </si>
  <si>
    <t>Dept.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</si>
</sst>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2"/>
      <color theme="0"/>
      <name val="Calibri"/>
      <family val="2"/>
      <scheme val="minor"/>
    </font>
    <font>
      <u/>
      <sz val="11"/>
      <color theme="10"/>
      <name val="Calibri"/>
      <family val="2"/>
      <scheme val="minor"/>
    </font>
    <font>
      <sz val="11"/>
      <color theme="6"/>
      <name val="Calibri"/>
      <family val="2"/>
      <scheme val="minor"/>
    </font>
    <font>
      <b/>
      <sz val="9"/>
      <color theme="1"/>
      <name val="Segoe UI"/>
      <family val="2"/>
    </font>
    <font>
      <sz val="9"/>
      <color theme="1"/>
      <name val="Segoe UI"/>
      <family val="2"/>
    </font>
    <font>
      <i/>
      <sz val="14"/>
      <color theme="6"/>
      <name val="Calibri"/>
      <family val="2"/>
      <scheme val="minor"/>
    </font>
    <font>
      <sz val="14"/>
      <color theme="1"/>
      <name val="Calibri"/>
      <family val="2"/>
      <scheme val="minor"/>
    </font>
    <font>
      <u/>
      <sz val="14"/>
      <color theme="10"/>
      <name val="Calibri"/>
      <family val="2"/>
      <scheme val="minor"/>
    </font>
    <font>
      <b/>
      <sz val="16"/>
      <color theme="0"/>
      <name val="Calibri"/>
      <family val="2"/>
      <scheme val="minor"/>
    </font>
    <font>
      <b/>
      <i/>
      <sz val="16"/>
      <color theme="0"/>
      <name val="Calibri"/>
      <family val="2"/>
      <scheme val="minor"/>
    </font>
    <font>
      <i/>
      <sz val="16"/>
      <color theme="6"/>
      <name val="Calibri"/>
      <family val="2"/>
      <scheme val="minor"/>
    </font>
    <font>
      <i/>
      <sz val="16"/>
      <color theme="0" tint="-0.34998626667073579"/>
      <name val="Calibri"/>
      <family val="2"/>
      <scheme val="minor"/>
    </font>
    <font>
      <i/>
      <u/>
      <sz val="16"/>
      <color theme="6"/>
      <name val="Calibri"/>
      <family val="2"/>
      <scheme val="minor"/>
    </font>
  </fonts>
  <fills count="4">
    <fill>
      <patternFill patternType="none"/>
    </fill>
    <fill>
      <patternFill patternType="gray125"/>
    </fill>
    <fill>
      <patternFill patternType="solid">
        <fgColor rgb="FFA5A5A5"/>
      </patternFill>
    </fill>
    <fill>
      <patternFill patternType="solid">
        <fgColor rgb="FF182B49"/>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right/>
      <top style="medium">
        <color rgb="FF3F3F3F"/>
      </top>
      <bottom/>
      <diagonal/>
    </border>
    <border>
      <left/>
      <right style="medium">
        <color rgb="FF3F3F3F"/>
      </right>
      <top style="medium">
        <color rgb="FF3F3F3F"/>
      </top>
      <bottom/>
      <diagonal/>
    </border>
    <border>
      <left/>
      <right style="medium">
        <color rgb="FF3F3F3F"/>
      </right>
      <top/>
      <bottom/>
      <diagonal/>
    </border>
    <border>
      <left/>
      <right/>
      <top/>
      <bottom style="medium">
        <color rgb="FF3F3F3F"/>
      </bottom>
      <diagonal/>
    </border>
    <border>
      <left/>
      <right style="medium">
        <color rgb="FF3F3F3F"/>
      </right>
      <top/>
      <bottom style="medium">
        <color rgb="FF3F3F3F"/>
      </bottom>
      <diagonal/>
    </border>
    <border>
      <left style="thick">
        <color rgb="FF3F3F3F"/>
      </left>
      <right/>
      <top style="medium">
        <color rgb="FF3F3F3F"/>
      </top>
      <bottom/>
      <diagonal/>
    </border>
    <border>
      <left style="thick">
        <color rgb="FF3F3F3F"/>
      </left>
      <right/>
      <top/>
      <bottom/>
      <diagonal/>
    </border>
    <border>
      <left style="thick">
        <color rgb="FF3F3F3F"/>
      </left>
      <right/>
      <top/>
      <bottom style="medium">
        <color rgb="FF3F3F3F"/>
      </bottom>
      <diagonal/>
    </border>
    <border>
      <left/>
      <right/>
      <top/>
      <bottom style="medium">
        <color indexed="64"/>
      </bottom>
      <diagonal/>
    </border>
    <border>
      <left style="thick">
        <color theme="2" tint="-0.24994659260841701"/>
      </left>
      <right style="thick">
        <color theme="2" tint="-0.24994659260841701"/>
      </right>
      <top style="thick">
        <color theme="2" tint="-9.9948118533890809E-2"/>
      </top>
      <bottom style="medium">
        <color rgb="FF3F3F3F"/>
      </bottom>
      <diagonal/>
    </border>
    <border>
      <left style="thick">
        <color theme="2" tint="-0.24994659260841701"/>
      </left>
      <right style="thick">
        <color theme="2" tint="-0.24994659260841701"/>
      </right>
      <top style="thick">
        <color theme="2" tint="-9.9948118533890809E-2"/>
      </top>
      <bottom/>
      <diagonal/>
    </border>
    <border>
      <left style="thick">
        <color auto="1"/>
      </left>
      <right style="thick">
        <color theme="2" tint="-0.24994659260841701"/>
      </right>
      <top style="thick">
        <color auto="1"/>
      </top>
      <bottom style="thick">
        <color theme="2" tint="-9.9948118533890809E-2"/>
      </bottom>
      <diagonal/>
    </border>
    <border>
      <left style="thick">
        <color theme="2" tint="-0.24994659260841701"/>
      </left>
      <right style="thick">
        <color theme="2" tint="-0.24994659260841701"/>
      </right>
      <top style="thick">
        <color auto="1"/>
      </top>
      <bottom style="thick">
        <color theme="2" tint="-9.9948118533890809E-2"/>
      </bottom>
      <diagonal/>
    </border>
    <border>
      <left style="thick">
        <color theme="2" tint="-0.24994659260841701"/>
      </left>
      <right style="thick">
        <color auto="1"/>
      </right>
      <top style="thick">
        <color auto="1"/>
      </top>
      <bottom/>
      <diagonal/>
    </border>
    <border>
      <left style="thick">
        <color auto="1"/>
      </left>
      <right style="thick">
        <color theme="2" tint="-0.24994659260841701"/>
      </right>
      <top style="thick">
        <color theme="2" tint="-9.9948118533890809E-2"/>
      </top>
      <bottom style="medium">
        <color rgb="FF3F3F3F"/>
      </bottom>
      <diagonal/>
    </border>
    <border>
      <left style="thick">
        <color theme="2" tint="-0.24994659260841701"/>
      </left>
      <right style="thick">
        <color auto="1"/>
      </right>
      <top/>
      <bottom style="medium">
        <color rgb="FF3F3F3F"/>
      </bottom>
      <diagonal/>
    </border>
  </borders>
  <cellStyleXfs count="3">
    <xf numFmtId="0" fontId="0" fillId="0" borderId="0"/>
    <xf numFmtId="0" fontId="1" fillId="2" borderId="1" applyNumberFormat="0" applyAlignment="0" applyProtection="0"/>
    <xf numFmtId="0" fontId="3" fillId="0" borderId="0" applyNumberFormat="0" applyFill="0" applyBorder="0" applyAlignment="0" applyProtection="0"/>
  </cellStyleXfs>
  <cellXfs count="39">
    <xf numFmtId="0" fontId="0" fillId="0" borderId="0" xfId="0"/>
    <xf numFmtId="0" fontId="5" fillId="0" borderId="0" xfId="0" applyFont="1" applyAlignment="1">
      <alignment horizontal="center" vertical="center" wrapText="1"/>
    </xf>
    <xf numFmtId="0" fontId="6" fillId="0" borderId="0" xfId="0" applyFont="1" applyAlignment="1">
      <alignment vertical="top" wrapText="1"/>
    </xf>
    <xf numFmtId="0" fontId="2" fillId="0" borderId="0" xfId="1" applyFont="1" applyFill="1" applyBorder="1" applyAlignment="1" applyProtection="1">
      <alignment wrapText="1"/>
      <protection hidden="1"/>
    </xf>
    <xf numFmtId="0" fontId="0" fillId="0" borderId="0" xfId="0" applyFill="1" applyBorder="1" applyAlignment="1" applyProtection="1">
      <alignment wrapText="1"/>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0" fillId="0" borderId="0" xfId="0" applyFont="1" applyFill="1" applyBorder="1" applyAlignment="1" applyProtection="1">
      <alignment wrapText="1"/>
      <protection hidden="1"/>
    </xf>
    <xf numFmtId="0" fontId="0" fillId="0" borderId="0" xfId="0" applyFont="1" applyFill="1" applyBorder="1" applyProtection="1">
      <protection hidden="1"/>
    </xf>
    <xf numFmtId="0" fontId="4" fillId="0" borderId="0" xfId="0" applyFont="1" applyFill="1" applyBorder="1" applyAlignment="1" applyProtection="1">
      <alignment vertical="center" wrapText="1"/>
      <protection hidden="1"/>
    </xf>
    <xf numFmtId="0" fontId="7" fillId="0" borderId="3" xfId="0" applyFont="1" applyBorder="1" applyAlignment="1" applyProtection="1">
      <alignment vertical="center" wrapText="1"/>
      <protection hidden="1"/>
    </xf>
    <xf numFmtId="0" fontId="8" fillId="0" borderId="8" xfId="0" applyFont="1" applyBorder="1" applyAlignment="1" applyProtection="1">
      <alignment horizontal="center" vertical="center" wrapText="1"/>
      <protection hidden="1"/>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wrapText="1"/>
      <protection locked="0"/>
    </xf>
    <xf numFmtId="0" fontId="9" fillId="0" borderId="0" xfId="2"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8" xfId="0" applyFont="1" applyBorder="1" applyAlignment="1" applyProtection="1">
      <alignment horizontal="center" vertical="center"/>
      <protection hidden="1"/>
    </xf>
    <xf numFmtId="0" fontId="8" fillId="0" borderId="0"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9" xfId="0" applyFont="1" applyBorder="1" applyAlignment="1" applyProtection="1">
      <alignment horizontal="center" vertical="center" wrapText="1"/>
      <protection hidden="1"/>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10" xfId="0" applyFont="1" applyBorder="1" applyAlignment="1" applyProtection="1">
      <alignment horizontal="center" vertical="center" wrapText="1"/>
      <protection locked="0"/>
    </xf>
    <xf numFmtId="0" fontId="8" fillId="0" borderId="0" xfId="0" applyFont="1" applyBorder="1" applyAlignment="1" applyProtection="1">
      <alignment vertical="center" wrapText="1"/>
    </xf>
    <xf numFmtId="0" fontId="8" fillId="0" borderId="10" xfId="0" applyFont="1" applyBorder="1" applyAlignment="1" applyProtection="1">
      <alignment vertical="center" wrapText="1"/>
    </xf>
    <xf numFmtId="0" fontId="10" fillId="3" borderId="12" xfId="1" applyFont="1" applyFill="1" applyBorder="1" applyAlignment="1">
      <alignment horizontal="center" vertical="center" wrapText="1"/>
    </xf>
    <xf numFmtId="0" fontId="12" fillId="0" borderId="7" xfId="0" applyFont="1" applyBorder="1" applyAlignment="1" applyProtection="1">
      <alignment horizontal="center" vertical="center" wrapText="1"/>
      <protection hidden="1"/>
    </xf>
    <xf numFmtId="0" fontId="13" fillId="0" borderId="2" xfId="0" applyFont="1" applyBorder="1" applyAlignment="1" applyProtection="1">
      <alignment vertical="center" wrapText="1"/>
      <protection hidden="1"/>
    </xf>
    <xf numFmtId="0" fontId="13" fillId="0" borderId="0" xfId="0" applyFont="1" applyBorder="1" applyAlignment="1" applyProtection="1">
      <alignment horizontal="center" vertical="center" wrapText="1"/>
      <protection locked="0"/>
    </xf>
    <xf numFmtId="0" fontId="12" fillId="0" borderId="2" xfId="0" applyFont="1" applyBorder="1" applyAlignment="1" applyProtection="1">
      <alignment vertical="center" wrapText="1"/>
      <protection hidden="1"/>
    </xf>
    <xf numFmtId="0" fontId="14" fillId="0" borderId="2" xfId="2" applyFont="1" applyFill="1" applyBorder="1" applyAlignment="1" applyProtection="1">
      <alignment vertical="center" wrapText="1"/>
      <protection hidden="1"/>
    </xf>
    <xf numFmtId="14" fontId="12" fillId="0" borderId="2" xfId="0" applyNumberFormat="1" applyFont="1" applyBorder="1" applyAlignment="1" applyProtection="1">
      <alignment vertical="center" wrapText="1"/>
      <protection hidden="1"/>
    </xf>
    <xf numFmtId="0" fontId="10" fillId="3" borderId="14"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3" borderId="15"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3" borderId="12" xfId="1" applyFont="1" applyFill="1" applyBorder="1" applyAlignment="1">
      <alignment horizontal="center" vertical="center" wrapText="1"/>
    </xf>
    <xf numFmtId="0" fontId="2" fillId="3" borderId="13" xfId="1" applyFont="1" applyFill="1" applyBorder="1" applyAlignment="1" applyProtection="1">
      <alignment horizontal="center" vertical="center" wrapText="1"/>
      <protection hidden="1"/>
    </xf>
    <xf numFmtId="0" fontId="2" fillId="3" borderId="16" xfId="1" applyFont="1" applyFill="1" applyBorder="1" applyAlignment="1" applyProtection="1">
      <alignment horizontal="center" vertical="center" wrapText="1"/>
      <protection hidden="1"/>
    </xf>
  </cellXfs>
  <cellStyles count="3">
    <cellStyle name="Check Cell" xfId="1" builtinId="23"/>
    <cellStyle name="Hyperlink" xfId="2" builtinId="8"/>
    <cellStyle name="Normal" xfId="0" builtinId="0"/>
  </cellStyles>
  <dxfs count="2">
    <dxf>
      <font>
        <color rgb="FF9C0006"/>
      </font>
      <fill>
        <patternFill>
          <bgColor rgb="FFFFC7CE"/>
        </patternFill>
      </fill>
    </dxf>
    <dxf>
      <font>
        <color theme="0"/>
      </font>
    </dxf>
  </dxfs>
  <tableStyles count="0" defaultTableStyle="TableStyleMedium2" defaultPivotStyle="PivotStyleLight16"/>
  <colors>
    <mruColors>
      <color rgb="FF182B49"/>
      <color rgb="FFC69214"/>
      <color rgb="FF969696"/>
      <color rgb="FF2A2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conde@ucsd.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view="pageLayout" zoomScale="120" zoomScaleNormal="70" zoomScaleSheetLayoutView="100" zoomScalePageLayoutView="120" workbookViewId="0">
      <selection activeCell="H5" sqref="H5"/>
    </sheetView>
  </sheetViews>
  <sheetFormatPr defaultColWidth="8.7109375" defaultRowHeight="15" x14ac:dyDescent="0.25"/>
  <cols>
    <col min="1" max="1" width="14.42578125" style="6" customWidth="1"/>
    <col min="2" max="2" width="27.140625" style="5" customWidth="1"/>
    <col min="3" max="3" width="22.5703125" style="6" customWidth="1"/>
    <col min="4" max="5" width="17.85546875" style="5" customWidth="1"/>
    <col min="6" max="6" width="22.140625" style="5" customWidth="1"/>
    <col min="7" max="7" width="34" style="5" customWidth="1"/>
    <col min="8" max="9" width="15.42578125" style="5" customWidth="1"/>
    <col min="10" max="10" width="23" style="5" customWidth="1"/>
    <col min="11" max="11" width="85.140625" style="5" customWidth="1"/>
    <col min="12" max="12" width="8.85546875" style="4" customWidth="1"/>
    <col min="13" max="16384" width="8.7109375" style="4"/>
  </cols>
  <sheetData>
    <row r="1" spans="1:11" s="3" customFormat="1" ht="71.25" customHeight="1" thickTop="1" thickBot="1" x14ac:dyDescent="0.3">
      <c r="A1" s="37"/>
      <c r="B1" s="32" t="s">
        <v>0</v>
      </c>
      <c r="C1" s="32" t="s">
        <v>112</v>
      </c>
      <c r="D1" s="32" t="s">
        <v>4</v>
      </c>
      <c r="E1" s="32" t="s">
        <v>113</v>
      </c>
      <c r="F1" s="32" t="s">
        <v>3</v>
      </c>
      <c r="G1" s="32" t="s">
        <v>1</v>
      </c>
      <c r="H1" s="32" t="s">
        <v>125</v>
      </c>
      <c r="I1" s="32"/>
      <c r="J1" s="32" t="s">
        <v>122</v>
      </c>
      <c r="K1" s="34" t="s">
        <v>2</v>
      </c>
    </row>
    <row r="2" spans="1:11" s="3" customFormat="1" ht="22.5" thickTop="1" thickBot="1" x14ac:dyDescent="0.3">
      <c r="A2" s="38"/>
      <c r="B2" s="33"/>
      <c r="C2" s="36"/>
      <c r="D2" s="33"/>
      <c r="E2" s="33"/>
      <c r="F2" s="33"/>
      <c r="G2" s="33"/>
      <c r="H2" s="25" t="s">
        <v>126</v>
      </c>
      <c r="I2" s="25" t="s">
        <v>123</v>
      </c>
      <c r="J2" s="33"/>
      <c r="K2" s="35"/>
    </row>
    <row r="3" spans="1:11" s="9" customFormat="1" ht="38.25" customHeight="1" x14ac:dyDescent="0.25">
      <c r="A3" s="26" t="s">
        <v>107</v>
      </c>
      <c r="B3" s="27" t="s">
        <v>88</v>
      </c>
      <c r="C3" s="28" t="str">
        <f>VLOOKUP(B3,Departments!A:B,2,FALSE)</f>
        <v>REG</v>
      </c>
      <c r="D3" s="29" t="s">
        <v>108</v>
      </c>
      <c r="E3" s="29" t="s">
        <v>109</v>
      </c>
      <c r="F3" s="29" t="s">
        <v>88</v>
      </c>
      <c r="G3" s="30" t="s">
        <v>110</v>
      </c>
      <c r="H3" s="29" t="str">
        <f>C3</f>
        <v>REG</v>
      </c>
      <c r="I3" s="29" t="s">
        <v>124</v>
      </c>
      <c r="J3" s="31">
        <v>45717</v>
      </c>
      <c r="K3" s="10" t="s">
        <v>111</v>
      </c>
    </row>
    <row r="4" spans="1:11" s="7" customFormat="1" ht="38.25" customHeight="1" x14ac:dyDescent="0.25">
      <c r="A4" s="11">
        <v>1</v>
      </c>
      <c r="B4" s="12"/>
      <c r="C4" s="13" t="e">
        <f>VLOOKUP(B4,Departments!A:B,2,FALSE)</f>
        <v>#N/A</v>
      </c>
      <c r="D4" s="12"/>
      <c r="E4" s="12"/>
      <c r="F4" s="12"/>
      <c r="G4" s="14"/>
      <c r="H4" s="23" t="e">
        <f>C4</f>
        <v>#N/A</v>
      </c>
      <c r="I4" s="12"/>
      <c r="J4" s="12"/>
      <c r="K4" s="15"/>
    </row>
    <row r="5" spans="1:11" s="7" customFormat="1" ht="38.25" customHeight="1" x14ac:dyDescent="0.25">
      <c r="A5" s="11">
        <v>2</v>
      </c>
      <c r="B5" s="12"/>
      <c r="C5" s="13" t="e">
        <f>VLOOKUP(B5,Departments!A:B,2,FALSE)</f>
        <v>#N/A</v>
      </c>
      <c r="D5" s="12"/>
      <c r="E5" s="12"/>
      <c r="F5" s="12"/>
      <c r="G5" s="12"/>
      <c r="H5" s="23" t="e">
        <f t="shared" ref="H5:H33" si="0">C5</f>
        <v>#N/A</v>
      </c>
      <c r="I5" s="12"/>
      <c r="J5" s="12"/>
      <c r="K5" s="15"/>
    </row>
    <row r="6" spans="1:11" s="7" customFormat="1" ht="38.25" customHeight="1" x14ac:dyDescent="0.25">
      <c r="A6" s="11">
        <v>3</v>
      </c>
      <c r="B6" s="12"/>
      <c r="C6" s="13" t="e">
        <f>VLOOKUP(B6,Departments!A:B,2,FALSE)</f>
        <v>#N/A</v>
      </c>
      <c r="D6" s="12"/>
      <c r="E6" s="12"/>
      <c r="F6" s="12"/>
      <c r="G6" s="12"/>
      <c r="H6" s="23" t="e">
        <f t="shared" si="0"/>
        <v>#N/A</v>
      </c>
      <c r="I6" s="12"/>
      <c r="J6" s="12"/>
      <c r="K6" s="15"/>
    </row>
    <row r="7" spans="1:11" s="7" customFormat="1" ht="38.25" customHeight="1" x14ac:dyDescent="0.25">
      <c r="A7" s="11">
        <v>4</v>
      </c>
      <c r="B7" s="12"/>
      <c r="C7" s="13" t="e">
        <f>VLOOKUP(B7,Departments!A:B,2,FALSE)</f>
        <v>#N/A</v>
      </c>
      <c r="D7" s="12"/>
      <c r="E7" s="12"/>
      <c r="F7" s="12"/>
      <c r="G7" s="12"/>
      <c r="H7" s="23" t="e">
        <f t="shared" si="0"/>
        <v>#N/A</v>
      </c>
      <c r="I7" s="12"/>
      <c r="J7" s="12"/>
      <c r="K7" s="15"/>
    </row>
    <row r="8" spans="1:11" s="7" customFormat="1" ht="38.25" customHeight="1" x14ac:dyDescent="0.25">
      <c r="A8" s="11">
        <v>5</v>
      </c>
      <c r="B8" s="12"/>
      <c r="C8" s="13" t="e">
        <f>VLOOKUP(B8,Departments!A:B,2,FALSE)</f>
        <v>#N/A</v>
      </c>
      <c r="D8" s="12"/>
      <c r="E8" s="12"/>
      <c r="F8" s="12"/>
      <c r="G8" s="12"/>
      <c r="H8" s="23" t="e">
        <f t="shared" si="0"/>
        <v>#N/A</v>
      </c>
      <c r="I8" s="12"/>
      <c r="J8" s="12"/>
      <c r="K8" s="15"/>
    </row>
    <row r="9" spans="1:11" s="7" customFormat="1" ht="38.25" customHeight="1" x14ac:dyDescent="0.25">
      <c r="A9" s="11">
        <v>6</v>
      </c>
      <c r="B9" s="12"/>
      <c r="C9" s="13" t="e">
        <f>VLOOKUP(B9,Departments!A:B,2,FALSE)</f>
        <v>#N/A</v>
      </c>
      <c r="D9" s="12"/>
      <c r="E9" s="12"/>
      <c r="F9" s="12"/>
      <c r="G9" s="12"/>
      <c r="H9" s="23" t="e">
        <f t="shared" si="0"/>
        <v>#N/A</v>
      </c>
      <c r="I9" s="12"/>
      <c r="J9" s="12"/>
      <c r="K9" s="15"/>
    </row>
    <row r="10" spans="1:11" s="7" customFormat="1" ht="38.25" customHeight="1" x14ac:dyDescent="0.25">
      <c r="A10" s="11">
        <v>7</v>
      </c>
      <c r="B10" s="12"/>
      <c r="C10" s="13" t="e">
        <f>VLOOKUP(B10,Departments!A:B,2,FALSE)</f>
        <v>#N/A</v>
      </c>
      <c r="D10" s="12"/>
      <c r="E10" s="12"/>
      <c r="F10" s="12"/>
      <c r="G10" s="12"/>
      <c r="H10" s="23" t="e">
        <f t="shared" si="0"/>
        <v>#N/A</v>
      </c>
      <c r="I10" s="12"/>
      <c r="J10" s="12"/>
      <c r="K10" s="15"/>
    </row>
    <row r="11" spans="1:11" s="7" customFormat="1" ht="38.25" customHeight="1" x14ac:dyDescent="0.25">
      <c r="A11" s="11">
        <v>8</v>
      </c>
      <c r="B11" s="12"/>
      <c r="C11" s="13" t="e">
        <f>VLOOKUP(B11,Departments!A:B,2,FALSE)</f>
        <v>#N/A</v>
      </c>
      <c r="D11" s="12"/>
      <c r="E11" s="12"/>
      <c r="F11" s="12"/>
      <c r="G11" s="12"/>
      <c r="H11" s="23" t="e">
        <f t="shared" si="0"/>
        <v>#N/A</v>
      </c>
      <c r="I11" s="12"/>
      <c r="J11" s="12"/>
      <c r="K11" s="15"/>
    </row>
    <row r="12" spans="1:11" s="7" customFormat="1" ht="38.25" customHeight="1" x14ac:dyDescent="0.25">
      <c r="A12" s="11">
        <v>9</v>
      </c>
      <c r="B12" s="12"/>
      <c r="C12" s="13" t="e">
        <f>VLOOKUP(B12,Departments!A:B,2,FALSE)</f>
        <v>#N/A</v>
      </c>
      <c r="D12" s="12"/>
      <c r="E12" s="12"/>
      <c r="F12" s="12"/>
      <c r="G12" s="12"/>
      <c r="H12" s="23" t="e">
        <f t="shared" si="0"/>
        <v>#N/A</v>
      </c>
      <c r="I12" s="12"/>
      <c r="J12" s="12"/>
      <c r="K12" s="15"/>
    </row>
    <row r="13" spans="1:11" s="7" customFormat="1" ht="38.25" customHeight="1" x14ac:dyDescent="0.25">
      <c r="A13" s="11">
        <v>10</v>
      </c>
      <c r="B13" s="12"/>
      <c r="C13" s="13" t="e">
        <f>VLOOKUP(B13,Departments!A:B,2,FALSE)</f>
        <v>#N/A</v>
      </c>
      <c r="D13" s="12"/>
      <c r="E13" s="12"/>
      <c r="F13" s="12"/>
      <c r="G13" s="12"/>
      <c r="H13" s="23" t="e">
        <f t="shared" si="0"/>
        <v>#N/A</v>
      </c>
      <c r="I13" s="12"/>
      <c r="J13" s="12"/>
      <c r="K13" s="15"/>
    </row>
    <row r="14" spans="1:11" s="7" customFormat="1" ht="38.25" customHeight="1" x14ac:dyDescent="0.25">
      <c r="A14" s="11">
        <v>11</v>
      </c>
      <c r="B14" s="12"/>
      <c r="C14" s="13" t="e">
        <f>VLOOKUP(B14,Departments!A:B,2,FALSE)</f>
        <v>#N/A</v>
      </c>
      <c r="D14" s="12"/>
      <c r="E14" s="12"/>
      <c r="F14" s="12"/>
      <c r="G14" s="12"/>
      <c r="H14" s="23" t="e">
        <f t="shared" si="0"/>
        <v>#N/A</v>
      </c>
      <c r="I14" s="12"/>
      <c r="J14" s="12"/>
      <c r="K14" s="15"/>
    </row>
    <row r="15" spans="1:11" s="7" customFormat="1" ht="38.25" customHeight="1" x14ac:dyDescent="0.25">
      <c r="A15" s="11">
        <v>12</v>
      </c>
      <c r="B15" s="12"/>
      <c r="C15" s="13" t="e">
        <f>VLOOKUP(B15,Departments!A:B,2,FALSE)</f>
        <v>#N/A</v>
      </c>
      <c r="D15" s="12"/>
      <c r="E15" s="12"/>
      <c r="F15" s="12"/>
      <c r="G15" s="12"/>
      <c r="H15" s="23" t="e">
        <f t="shared" si="0"/>
        <v>#N/A</v>
      </c>
      <c r="I15" s="12"/>
      <c r="J15" s="12"/>
      <c r="K15" s="15"/>
    </row>
    <row r="16" spans="1:11" s="7" customFormat="1" ht="38.25" customHeight="1" x14ac:dyDescent="0.25">
      <c r="A16" s="11">
        <v>13</v>
      </c>
      <c r="B16" s="12"/>
      <c r="C16" s="13" t="e">
        <f>VLOOKUP(B16,Departments!A:B,2,FALSE)</f>
        <v>#N/A</v>
      </c>
      <c r="D16" s="12"/>
      <c r="E16" s="12"/>
      <c r="F16" s="12"/>
      <c r="G16" s="12"/>
      <c r="H16" s="23" t="e">
        <f t="shared" si="0"/>
        <v>#N/A</v>
      </c>
      <c r="I16" s="12"/>
      <c r="J16" s="12"/>
      <c r="K16" s="15"/>
    </row>
    <row r="17" spans="1:11" s="7" customFormat="1" ht="38.25" customHeight="1" x14ac:dyDescent="0.25">
      <c r="A17" s="11">
        <v>14</v>
      </c>
      <c r="B17" s="12"/>
      <c r="C17" s="13" t="e">
        <f>VLOOKUP(B17,Departments!A:B,2,FALSE)</f>
        <v>#N/A</v>
      </c>
      <c r="D17" s="12"/>
      <c r="E17" s="12"/>
      <c r="F17" s="12"/>
      <c r="G17" s="12"/>
      <c r="H17" s="23" t="e">
        <f t="shared" si="0"/>
        <v>#N/A</v>
      </c>
      <c r="I17" s="12"/>
      <c r="J17" s="12"/>
      <c r="K17" s="15"/>
    </row>
    <row r="18" spans="1:11" s="7" customFormat="1" ht="38.25" customHeight="1" x14ac:dyDescent="0.25">
      <c r="A18" s="11">
        <v>15</v>
      </c>
      <c r="B18" s="12"/>
      <c r="C18" s="13" t="e">
        <f>VLOOKUP(B18,Departments!A:B,2,FALSE)</f>
        <v>#N/A</v>
      </c>
      <c r="D18" s="12"/>
      <c r="E18" s="12"/>
      <c r="F18" s="12"/>
      <c r="G18" s="12"/>
      <c r="H18" s="23" t="e">
        <f t="shared" si="0"/>
        <v>#N/A</v>
      </c>
      <c r="I18" s="12"/>
      <c r="J18" s="12"/>
      <c r="K18" s="15"/>
    </row>
    <row r="19" spans="1:11" s="7" customFormat="1" ht="38.25" customHeight="1" x14ac:dyDescent="0.25">
      <c r="A19" s="11">
        <v>16</v>
      </c>
      <c r="B19" s="12"/>
      <c r="C19" s="13" t="e">
        <f>VLOOKUP(B19,Departments!A:B,2,FALSE)</f>
        <v>#N/A</v>
      </c>
      <c r="D19" s="12"/>
      <c r="E19" s="12"/>
      <c r="F19" s="12"/>
      <c r="G19" s="12"/>
      <c r="H19" s="23" t="e">
        <f t="shared" si="0"/>
        <v>#N/A</v>
      </c>
      <c r="I19" s="12"/>
      <c r="J19" s="12"/>
      <c r="K19" s="15"/>
    </row>
    <row r="20" spans="1:11" s="7" customFormat="1" ht="38.25" customHeight="1" x14ac:dyDescent="0.25">
      <c r="A20" s="11">
        <v>17</v>
      </c>
      <c r="B20" s="12"/>
      <c r="C20" s="13" t="e">
        <f>VLOOKUP(B20,Departments!A:B,2,FALSE)</f>
        <v>#N/A</v>
      </c>
      <c r="D20" s="12"/>
      <c r="E20" s="12"/>
      <c r="F20" s="12"/>
      <c r="G20" s="12"/>
      <c r="H20" s="23" t="e">
        <f t="shared" si="0"/>
        <v>#N/A</v>
      </c>
      <c r="I20" s="12"/>
      <c r="J20" s="12"/>
      <c r="K20" s="15"/>
    </row>
    <row r="21" spans="1:11" s="7" customFormat="1" ht="38.25" customHeight="1" x14ac:dyDescent="0.25">
      <c r="A21" s="11">
        <v>18</v>
      </c>
      <c r="B21" s="12"/>
      <c r="C21" s="13" t="e">
        <f>VLOOKUP(B21,Departments!A:B,2,FALSE)</f>
        <v>#N/A</v>
      </c>
      <c r="D21" s="12"/>
      <c r="E21" s="12"/>
      <c r="F21" s="12"/>
      <c r="G21" s="12"/>
      <c r="H21" s="23" t="e">
        <f t="shared" si="0"/>
        <v>#N/A</v>
      </c>
      <c r="I21" s="12"/>
      <c r="J21" s="12"/>
      <c r="K21" s="15"/>
    </row>
    <row r="22" spans="1:11" s="8" customFormat="1" ht="38.25" customHeight="1" x14ac:dyDescent="0.25">
      <c r="A22" s="16">
        <v>19</v>
      </c>
      <c r="B22" s="12"/>
      <c r="C22" s="13" t="e">
        <f>VLOOKUP(B22,Departments!A:B,2,FALSE)</f>
        <v>#N/A</v>
      </c>
      <c r="D22" s="17"/>
      <c r="E22" s="17"/>
      <c r="F22" s="17"/>
      <c r="G22" s="17"/>
      <c r="H22" s="23" t="e">
        <f t="shared" si="0"/>
        <v>#N/A</v>
      </c>
      <c r="I22" s="17"/>
      <c r="J22" s="17"/>
      <c r="K22" s="18"/>
    </row>
    <row r="23" spans="1:11" s="7" customFormat="1" ht="38.25" customHeight="1" x14ac:dyDescent="0.25">
      <c r="A23" s="11">
        <v>20</v>
      </c>
      <c r="B23" s="12"/>
      <c r="C23" s="13" t="e">
        <f>VLOOKUP(B23,Departments!A:B,2,FALSE)</f>
        <v>#N/A</v>
      </c>
      <c r="D23" s="12"/>
      <c r="E23" s="12"/>
      <c r="F23" s="12"/>
      <c r="G23" s="12"/>
      <c r="H23" s="23" t="e">
        <f t="shared" si="0"/>
        <v>#N/A</v>
      </c>
      <c r="I23" s="12"/>
      <c r="J23" s="12"/>
      <c r="K23" s="15"/>
    </row>
    <row r="24" spans="1:11" s="7" customFormat="1" ht="38.25" customHeight="1" x14ac:dyDescent="0.25">
      <c r="A24" s="11">
        <v>21</v>
      </c>
      <c r="B24" s="12"/>
      <c r="C24" s="13" t="e">
        <f>VLOOKUP(B24,Departments!A:B,2,FALSE)</f>
        <v>#N/A</v>
      </c>
      <c r="D24" s="12"/>
      <c r="E24" s="12"/>
      <c r="F24" s="12"/>
      <c r="G24" s="12"/>
      <c r="H24" s="23" t="e">
        <f t="shared" si="0"/>
        <v>#N/A</v>
      </c>
      <c r="I24" s="12"/>
      <c r="J24" s="12"/>
      <c r="K24" s="15"/>
    </row>
    <row r="25" spans="1:11" s="7" customFormat="1" ht="38.25" customHeight="1" x14ac:dyDescent="0.25">
      <c r="A25" s="11">
        <v>22</v>
      </c>
      <c r="B25" s="12"/>
      <c r="C25" s="13" t="e">
        <f>VLOOKUP(B25,Departments!A:B,2,FALSE)</f>
        <v>#N/A</v>
      </c>
      <c r="D25" s="12"/>
      <c r="E25" s="12"/>
      <c r="F25" s="12"/>
      <c r="G25" s="12"/>
      <c r="H25" s="23" t="e">
        <f t="shared" si="0"/>
        <v>#N/A</v>
      </c>
      <c r="I25" s="12"/>
      <c r="J25" s="12"/>
      <c r="K25" s="15"/>
    </row>
    <row r="26" spans="1:11" s="7" customFormat="1" ht="38.25" customHeight="1" x14ac:dyDescent="0.25">
      <c r="A26" s="11">
        <v>23</v>
      </c>
      <c r="B26" s="12"/>
      <c r="C26" s="13" t="e">
        <f>VLOOKUP(B26,Departments!A:B,2,FALSE)</f>
        <v>#N/A</v>
      </c>
      <c r="D26" s="12"/>
      <c r="E26" s="12"/>
      <c r="F26" s="12"/>
      <c r="G26" s="12"/>
      <c r="H26" s="23" t="e">
        <f t="shared" si="0"/>
        <v>#N/A</v>
      </c>
      <c r="I26" s="12"/>
      <c r="J26" s="12"/>
      <c r="K26" s="15"/>
    </row>
    <row r="27" spans="1:11" s="7" customFormat="1" ht="38.25" customHeight="1" x14ac:dyDescent="0.25">
      <c r="A27" s="11">
        <v>24</v>
      </c>
      <c r="B27" s="12"/>
      <c r="C27" s="13" t="e">
        <f>VLOOKUP(B27,Departments!A:B,2,FALSE)</f>
        <v>#N/A</v>
      </c>
      <c r="D27" s="12"/>
      <c r="E27" s="12"/>
      <c r="F27" s="12"/>
      <c r="G27" s="12"/>
      <c r="H27" s="23" t="e">
        <f t="shared" si="0"/>
        <v>#N/A</v>
      </c>
      <c r="I27" s="12"/>
      <c r="J27" s="12"/>
      <c r="K27" s="15"/>
    </row>
    <row r="28" spans="1:11" s="7" customFormat="1" ht="38.25" customHeight="1" x14ac:dyDescent="0.25">
      <c r="A28" s="11">
        <v>25</v>
      </c>
      <c r="B28" s="12"/>
      <c r="C28" s="13" t="e">
        <f>VLOOKUP(B28,Departments!A:B,2,FALSE)</f>
        <v>#N/A</v>
      </c>
      <c r="D28" s="12"/>
      <c r="E28" s="12"/>
      <c r="F28" s="12"/>
      <c r="G28" s="12"/>
      <c r="H28" s="23" t="e">
        <f t="shared" si="0"/>
        <v>#N/A</v>
      </c>
      <c r="I28" s="12"/>
      <c r="J28" s="12"/>
      <c r="K28" s="15"/>
    </row>
    <row r="29" spans="1:11" s="7" customFormat="1" ht="38.25" customHeight="1" x14ac:dyDescent="0.25">
      <c r="A29" s="11">
        <v>26</v>
      </c>
      <c r="B29" s="12"/>
      <c r="C29" s="13" t="e">
        <f>VLOOKUP(B29,Departments!A:B,2,FALSE)</f>
        <v>#N/A</v>
      </c>
      <c r="D29" s="12"/>
      <c r="E29" s="12"/>
      <c r="F29" s="12"/>
      <c r="G29" s="12"/>
      <c r="H29" s="23" t="e">
        <f t="shared" si="0"/>
        <v>#N/A</v>
      </c>
      <c r="I29" s="12"/>
      <c r="J29" s="12"/>
      <c r="K29" s="15"/>
    </row>
    <row r="30" spans="1:11" s="7" customFormat="1" ht="38.25" customHeight="1" x14ac:dyDescent="0.25">
      <c r="A30" s="11">
        <v>27</v>
      </c>
      <c r="B30" s="12"/>
      <c r="C30" s="13" t="e">
        <f>VLOOKUP(B30,Departments!A:B,2,FALSE)</f>
        <v>#N/A</v>
      </c>
      <c r="D30" s="12"/>
      <c r="E30" s="12"/>
      <c r="F30" s="12"/>
      <c r="G30" s="12"/>
      <c r="H30" s="23" t="e">
        <f t="shared" si="0"/>
        <v>#N/A</v>
      </c>
      <c r="I30" s="12"/>
      <c r="J30" s="12"/>
      <c r="K30" s="15"/>
    </row>
    <row r="31" spans="1:11" s="7" customFormat="1" ht="38.25" customHeight="1" x14ac:dyDescent="0.25">
      <c r="A31" s="11">
        <v>28</v>
      </c>
      <c r="B31" s="12"/>
      <c r="C31" s="13" t="e">
        <f>VLOOKUP(B31,Departments!A:B,2,FALSE)</f>
        <v>#N/A</v>
      </c>
      <c r="D31" s="12"/>
      <c r="E31" s="12"/>
      <c r="F31" s="12"/>
      <c r="G31" s="12"/>
      <c r="H31" s="23" t="e">
        <f t="shared" si="0"/>
        <v>#N/A</v>
      </c>
      <c r="I31" s="12"/>
      <c r="J31" s="12"/>
      <c r="K31" s="15"/>
    </row>
    <row r="32" spans="1:11" s="7" customFormat="1" ht="38.25" customHeight="1" x14ac:dyDescent="0.25">
      <c r="A32" s="11">
        <v>29</v>
      </c>
      <c r="B32" s="12"/>
      <c r="C32" s="13" t="e">
        <f>VLOOKUP(B32,Departments!A:B,2,FALSE)</f>
        <v>#N/A</v>
      </c>
      <c r="D32" s="12"/>
      <c r="E32" s="12"/>
      <c r="F32" s="12"/>
      <c r="G32" s="12"/>
      <c r="H32" s="23" t="e">
        <f t="shared" si="0"/>
        <v>#N/A</v>
      </c>
      <c r="I32" s="12"/>
      <c r="J32" s="12"/>
      <c r="K32" s="15"/>
    </row>
    <row r="33" spans="1:11" s="7" customFormat="1" ht="38.25" customHeight="1" thickBot="1" x14ac:dyDescent="0.3">
      <c r="A33" s="19">
        <v>30</v>
      </c>
      <c r="B33" s="20"/>
      <c r="C33" s="22" t="e">
        <f>VLOOKUP(B33,Departments!A:B,2,FALSE)</f>
        <v>#N/A</v>
      </c>
      <c r="D33" s="20"/>
      <c r="E33" s="20"/>
      <c r="F33" s="20"/>
      <c r="G33" s="20"/>
      <c r="H33" s="24" t="e">
        <f t="shared" si="0"/>
        <v>#N/A</v>
      </c>
      <c r="I33" s="20"/>
      <c r="J33" s="20"/>
      <c r="K33" s="21"/>
    </row>
  </sheetData>
  <sheetProtection algorithmName="SHA-512" hashValue="7JJ3MB3SJPOAtgSWzJjkFjS5e33hkPvu3qY37GXqCLRfVIjYTERorayuVoVv27zhWM+cKCRqIJ4TkpMnT0qv5w==" saltValue="xkuh504bnFJbZFfK0Aq3mg==" spinCount="100000" sheet="1" objects="1" scenarios="1"/>
  <mergeCells count="10">
    <mergeCell ref="A1:A2"/>
    <mergeCell ref="E1:E2"/>
    <mergeCell ref="F1:F2"/>
    <mergeCell ref="G1:G2"/>
    <mergeCell ref="J1:J2"/>
    <mergeCell ref="K1:K2"/>
    <mergeCell ref="H1:I1"/>
    <mergeCell ref="B1:B2"/>
    <mergeCell ref="C1:C2"/>
    <mergeCell ref="D1:D2"/>
  </mergeCells>
  <conditionalFormatting sqref="C3:C33 H3:H33">
    <cfRule type="containsErrors" dxfId="1" priority="3">
      <formula>ISERROR(C3)</formula>
    </cfRule>
  </conditionalFormatting>
  <dataValidations xWindow="1105" yWindow="773" count="4">
    <dataValidation allowBlank="1" showInputMessage="1" showErrorMessage="1" promptTitle="FERPA Training Required" prompt="If the requested user has not completed FERPA Training, please go to https://uclearning.ucsd.edu/ and complete the FERPA eCourse titled &quot;FERPA - Confidentiality of Student Records and Privacy Rights&quot; before submitting this form." sqref="J3:J32" xr:uid="{A23D8ED2-83D7-49A0-BC57-E74CCF046248}"/>
    <dataValidation allowBlank="1" showInputMessage="1" showErrorMessage="1" promptTitle="Department Code is Pre-Populated" prompt="If you selected your department from the drop-down, this field should be pre-populated. If it is not, please type it manually and hit &quot;Enter&quot; for manual entry to appear." sqref="C3:C33" xr:uid="{66F7BCF6-614C-4D6A-8087-E14D84C159EF}"/>
    <dataValidation allowBlank="1" showInputMessage="1" showErrorMessage="1" promptTitle="Business Systems Login Required" prompt="Locked: This field is pre-populated. Your Business Systems ID starts with the 3-letter Department Code in Column C, usually followed by your initials. " sqref="H3:H33" xr:uid="{4FEC0CC1-D1D5-4275-A223-DC5738427B96}"/>
    <dataValidation allowBlank="1" showInputMessage="1" showErrorMessage="1" promptTitle="Business Systems Login Initials" prompt="Please enter your initials as formated on your Business Systems Login. If you need assistance with finding your Business Systems ID, please work with your direct supervisor or IT Services." sqref="I3:I32" xr:uid="{0ECB7724-51F1-4459-90DD-450A498E3078}"/>
  </dataValidations>
  <hyperlinks>
    <hyperlink ref="G3" r:id="rId1" display="dconde@ucsd.edu" xr:uid="{00000000-0004-0000-0000-000000000000}"/>
  </hyperlinks>
  <printOptions gridLines="1"/>
  <pageMargins left="0.5" right="0.49910714285714286" top="0.5" bottom="0.35" header="0.17" footer="0.1"/>
  <pageSetup scale="43" orientation="landscape" r:id="rId2"/>
  <headerFooter scaleWithDoc="0">
    <oddHeader>&amp;L&amp;8 Please fill out the information below. 
*Every column is required.* &amp;C&amp;"-,Bold"&amp;15&amp;K182B49uAchieve Access Request&amp;R&amp;G</oddHeader>
    <oddFooter>&amp;C&amp;8&amp;K00-034Last updated 03/25/2024 | AD</oddFooter>
  </headerFooter>
  <legacyDrawingHF r:id="rId3"/>
  <extLst>
    <ext xmlns:x14="http://schemas.microsoft.com/office/spreadsheetml/2009/9/main" uri="{CCE6A557-97BC-4b89-ADB6-D9C93CAAB3DF}">
      <x14:dataValidations xmlns:xm="http://schemas.microsoft.com/office/excel/2006/main" xWindow="1105" yWindow="773" count="2">
        <x14:dataValidation type="list" errorStyle="information" allowBlank="1" showInputMessage="1" showErrorMessage="1" errorTitle="You have manually typed a dept." error="Select your department from the drop-down. If your department is not listed, please proceed and manually enter the 3-letter Department Code in Column C." xr:uid="{04B16C37-F81A-4AF1-8B69-3896B0C996C6}">
          <x14:formula1>
            <xm:f>Departments!$A$2:$A$55</xm:f>
          </x14:formula1>
          <xm:sqref>B3</xm:sqref>
        </x14:dataValidation>
        <x14:dataValidation type="list" errorStyle="information" allowBlank="1" showInputMessage="1" showErrorMessage="1" errorTitle="You have manually typed a dept." error="Select your department from the drop-down. If your department is not listed, please proceed and manually enter the 3-letter Department Code in Column C." promptTitle="Select Department from Dropdown" prompt="If your department is not listed, please type it in manually." xr:uid="{1A4DD180-F228-46F6-9CB5-8B6817C37E8B}">
          <x14:formula1>
            <xm:f>Departments!$A$2:$A$55</xm:f>
          </x14:formula1>
          <xm:sqref>B4:B32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ABEED-F509-4644-866F-EF68FB23F747}">
  <dimension ref="A1:B55"/>
  <sheetViews>
    <sheetView zoomScale="130" zoomScaleNormal="130" workbookViewId="0">
      <selection activeCell="A15" sqref="A15"/>
    </sheetView>
  </sheetViews>
  <sheetFormatPr defaultRowHeight="15" x14ac:dyDescent="0.25"/>
  <cols>
    <col min="1" max="1" width="41" customWidth="1"/>
    <col min="2" max="2" width="16.140625" customWidth="1"/>
  </cols>
  <sheetData>
    <row r="1" spans="1:2" x14ac:dyDescent="0.25">
      <c r="A1" s="1" t="s">
        <v>120</v>
      </c>
      <c r="B1" s="1" t="s">
        <v>5</v>
      </c>
    </row>
    <row r="2" spans="1:2" x14ac:dyDescent="0.25">
      <c r="A2" s="2" t="s">
        <v>7</v>
      </c>
      <c r="B2" s="2" t="s">
        <v>6</v>
      </c>
    </row>
    <row r="3" spans="1:2" x14ac:dyDescent="0.25">
      <c r="A3" s="2" t="s">
        <v>9</v>
      </c>
      <c r="B3" s="2" t="s">
        <v>8</v>
      </c>
    </row>
    <row r="4" spans="1:2" x14ac:dyDescent="0.25">
      <c r="A4" s="2" t="s">
        <v>11</v>
      </c>
      <c r="B4" s="2" t="s">
        <v>10</v>
      </c>
    </row>
    <row r="5" spans="1:2" x14ac:dyDescent="0.25">
      <c r="A5" s="2" t="s">
        <v>13</v>
      </c>
      <c r="B5" s="2" t="s">
        <v>12</v>
      </c>
    </row>
    <row r="6" spans="1:2" x14ac:dyDescent="0.25">
      <c r="A6" s="2" t="s">
        <v>15</v>
      </c>
      <c r="B6" s="2" t="s">
        <v>14</v>
      </c>
    </row>
    <row r="7" spans="1:2" x14ac:dyDescent="0.25">
      <c r="A7" s="2" t="s">
        <v>17</v>
      </c>
      <c r="B7" s="2" t="s">
        <v>16</v>
      </c>
    </row>
    <row r="8" spans="1:2" x14ac:dyDescent="0.25">
      <c r="A8" s="2" t="s">
        <v>19</v>
      </c>
      <c r="B8" s="2" t="s">
        <v>18</v>
      </c>
    </row>
    <row r="9" spans="1:2" x14ac:dyDescent="0.25">
      <c r="A9" s="2" t="s">
        <v>21</v>
      </c>
      <c r="B9" s="2" t="s">
        <v>20</v>
      </c>
    </row>
    <row r="10" spans="1:2" x14ac:dyDescent="0.25">
      <c r="A10" s="2" t="s">
        <v>23</v>
      </c>
      <c r="B10" s="2" t="s">
        <v>22</v>
      </c>
    </row>
    <row r="11" spans="1:2" x14ac:dyDescent="0.25">
      <c r="A11" s="2" t="s">
        <v>25</v>
      </c>
      <c r="B11" s="2" t="s">
        <v>24</v>
      </c>
    </row>
    <row r="12" spans="1:2" x14ac:dyDescent="0.25">
      <c r="A12" s="2" t="s">
        <v>27</v>
      </c>
      <c r="B12" s="2" t="s">
        <v>26</v>
      </c>
    </row>
    <row r="13" spans="1:2" x14ac:dyDescent="0.25">
      <c r="A13" s="2" t="s">
        <v>29</v>
      </c>
      <c r="B13" s="2" t="s">
        <v>28</v>
      </c>
    </row>
    <row r="14" spans="1:2" x14ac:dyDescent="0.25">
      <c r="A14" s="2" t="s">
        <v>30</v>
      </c>
      <c r="B14" s="2" t="s">
        <v>121</v>
      </c>
    </row>
    <row r="15" spans="1:2" x14ac:dyDescent="0.25">
      <c r="A15" s="2" t="s">
        <v>32</v>
      </c>
      <c r="B15" s="2" t="s">
        <v>31</v>
      </c>
    </row>
    <row r="16" spans="1:2" x14ac:dyDescent="0.25">
      <c r="A16" s="2" t="s">
        <v>34</v>
      </c>
      <c r="B16" s="2" t="s">
        <v>33</v>
      </c>
    </row>
    <row r="17" spans="1:2" x14ac:dyDescent="0.25">
      <c r="A17" s="2" t="s">
        <v>36</v>
      </c>
      <c r="B17" s="2" t="s">
        <v>35</v>
      </c>
    </row>
    <row r="18" spans="1:2" x14ac:dyDescent="0.25">
      <c r="A18" s="2" t="s">
        <v>38</v>
      </c>
      <c r="B18" s="2" t="s">
        <v>37</v>
      </c>
    </row>
    <row r="19" spans="1:2" x14ac:dyDescent="0.25">
      <c r="A19" s="2" t="s">
        <v>40</v>
      </c>
      <c r="B19" s="2" t="s">
        <v>39</v>
      </c>
    </row>
    <row r="20" spans="1:2" x14ac:dyDescent="0.25">
      <c r="A20" s="2" t="s">
        <v>42</v>
      </c>
      <c r="B20" s="2" t="s">
        <v>41</v>
      </c>
    </row>
    <row r="21" spans="1:2" x14ac:dyDescent="0.25">
      <c r="A21" s="2" t="s">
        <v>44</v>
      </c>
      <c r="B21" s="2" t="s">
        <v>43</v>
      </c>
    </row>
    <row r="22" spans="1:2" x14ac:dyDescent="0.25">
      <c r="A22" s="2" t="s">
        <v>46</v>
      </c>
      <c r="B22" s="2" t="s">
        <v>45</v>
      </c>
    </row>
    <row r="23" spans="1:2" x14ac:dyDescent="0.25">
      <c r="A23" s="2" t="s">
        <v>48</v>
      </c>
      <c r="B23" s="2" t="s">
        <v>47</v>
      </c>
    </row>
    <row r="24" spans="1:2" x14ac:dyDescent="0.25">
      <c r="A24" s="2" t="s">
        <v>50</v>
      </c>
      <c r="B24" s="2" t="s">
        <v>49</v>
      </c>
    </row>
    <row r="25" spans="1:2" x14ac:dyDescent="0.25">
      <c r="A25" s="2" t="s">
        <v>52</v>
      </c>
      <c r="B25" s="2" t="s">
        <v>51</v>
      </c>
    </row>
    <row r="26" spans="1:2" x14ac:dyDescent="0.25">
      <c r="A26" s="2" t="s">
        <v>54</v>
      </c>
      <c r="B26" s="2" t="s">
        <v>53</v>
      </c>
    </row>
    <row r="27" spans="1:2" x14ac:dyDescent="0.25">
      <c r="A27" s="2" t="s">
        <v>56</v>
      </c>
      <c r="B27" s="2" t="s">
        <v>55</v>
      </c>
    </row>
    <row r="28" spans="1:2" x14ac:dyDescent="0.25">
      <c r="A28" s="2" t="s">
        <v>58</v>
      </c>
      <c r="B28" s="2" t="s">
        <v>57</v>
      </c>
    </row>
    <row r="29" spans="1:2" x14ac:dyDescent="0.25">
      <c r="A29" s="2" t="s">
        <v>60</v>
      </c>
      <c r="B29" s="2" t="s">
        <v>59</v>
      </c>
    </row>
    <row r="30" spans="1:2" x14ac:dyDescent="0.25">
      <c r="A30" s="2" t="s">
        <v>62</v>
      </c>
      <c r="B30" s="2" t="s">
        <v>61</v>
      </c>
    </row>
    <row r="31" spans="1:2" x14ac:dyDescent="0.25">
      <c r="A31" s="2" t="s">
        <v>64</v>
      </c>
      <c r="B31" s="2" t="s">
        <v>63</v>
      </c>
    </row>
    <row r="32" spans="1:2" x14ac:dyDescent="0.25">
      <c r="A32" s="2" t="s">
        <v>66</v>
      </c>
      <c r="B32" s="2" t="s">
        <v>65</v>
      </c>
    </row>
    <row r="33" spans="1:2" x14ac:dyDescent="0.25">
      <c r="A33" s="2" t="s">
        <v>68</v>
      </c>
      <c r="B33" s="2" t="s">
        <v>67</v>
      </c>
    </row>
    <row r="34" spans="1:2" x14ac:dyDescent="0.25">
      <c r="A34" s="2" t="s">
        <v>70</v>
      </c>
      <c r="B34" s="2" t="s">
        <v>69</v>
      </c>
    </row>
    <row r="35" spans="1:2" x14ac:dyDescent="0.25">
      <c r="A35" s="2" t="s">
        <v>72</v>
      </c>
      <c r="B35" s="2" t="s">
        <v>71</v>
      </c>
    </row>
    <row r="36" spans="1:2" x14ac:dyDescent="0.25">
      <c r="A36" s="2" t="s">
        <v>74</v>
      </c>
      <c r="B36" s="2" t="s">
        <v>73</v>
      </c>
    </row>
    <row r="37" spans="1:2" x14ac:dyDescent="0.25">
      <c r="A37" s="2" t="s">
        <v>76</v>
      </c>
      <c r="B37" s="2" t="s">
        <v>75</v>
      </c>
    </row>
    <row r="38" spans="1:2" x14ac:dyDescent="0.25">
      <c r="A38" s="2" t="s">
        <v>78</v>
      </c>
      <c r="B38" s="2" t="s">
        <v>77</v>
      </c>
    </row>
    <row r="39" spans="1:2" x14ac:dyDescent="0.25">
      <c r="A39" s="2" t="s">
        <v>80</v>
      </c>
      <c r="B39" s="2" t="s">
        <v>79</v>
      </c>
    </row>
    <row r="40" spans="1:2" x14ac:dyDescent="0.25">
      <c r="A40" s="2" t="s">
        <v>115</v>
      </c>
      <c r="B40" s="2" t="s">
        <v>81</v>
      </c>
    </row>
    <row r="41" spans="1:2" x14ac:dyDescent="0.25">
      <c r="A41" s="2" t="s">
        <v>119</v>
      </c>
      <c r="B41" s="2" t="s">
        <v>82</v>
      </c>
    </row>
    <row r="42" spans="1:2" x14ac:dyDescent="0.25">
      <c r="A42" s="2" t="s">
        <v>118</v>
      </c>
      <c r="B42" s="2" t="s">
        <v>83</v>
      </c>
    </row>
    <row r="43" spans="1:2" x14ac:dyDescent="0.25">
      <c r="A43" s="2" t="s">
        <v>114</v>
      </c>
      <c r="B43" s="2" t="s">
        <v>84</v>
      </c>
    </row>
    <row r="44" spans="1:2" x14ac:dyDescent="0.25">
      <c r="A44" s="2" t="s">
        <v>116</v>
      </c>
      <c r="B44" s="2" t="s">
        <v>85</v>
      </c>
    </row>
    <row r="45" spans="1:2" ht="15.75" customHeight="1" x14ac:dyDescent="0.25">
      <c r="A45" s="2" t="s">
        <v>117</v>
      </c>
      <c r="B45" s="2" t="s">
        <v>86</v>
      </c>
    </row>
    <row r="46" spans="1:2" x14ac:dyDescent="0.25">
      <c r="A46" s="2" t="s">
        <v>88</v>
      </c>
      <c r="B46" s="2" t="s">
        <v>87</v>
      </c>
    </row>
    <row r="47" spans="1:2" x14ac:dyDescent="0.25">
      <c r="A47" s="2" t="s">
        <v>90</v>
      </c>
      <c r="B47" s="2" t="s">
        <v>89</v>
      </c>
    </row>
    <row r="48" spans="1:2" x14ac:dyDescent="0.25">
      <c r="A48" s="2" t="s">
        <v>92</v>
      </c>
      <c r="B48" s="2" t="s">
        <v>91</v>
      </c>
    </row>
    <row r="49" spans="1:2" x14ac:dyDescent="0.25">
      <c r="A49" s="2" t="s">
        <v>94</v>
      </c>
      <c r="B49" s="2" t="s">
        <v>93</v>
      </c>
    </row>
    <row r="50" spans="1:2" x14ac:dyDescent="0.25">
      <c r="A50" s="2" t="s">
        <v>96</v>
      </c>
      <c r="B50" s="2" t="s">
        <v>95</v>
      </c>
    </row>
    <row r="51" spans="1:2" x14ac:dyDescent="0.25">
      <c r="A51" s="2" t="s">
        <v>98</v>
      </c>
      <c r="B51" s="2" t="s">
        <v>97</v>
      </c>
    </row>
    <row r="52" spans="1:2" x14ac:dyDescent="0.25">
      <c r="A52" s="2" t="s">
        <v>100</v>
      </c>
      <c r="B52" s="2" t="s">
        <v>99</v>
      </c>
    </row>
    <row r="53" spans="1:2" x14ac:dyDescent="0.25">
      <c r="A53" s="2" t="s">
        <v>102</v>
      </c>
      <c r="B53" s="2" t="s">
        <v>101</v>
      </c>
    </row>
    <row r="54" spans="1:2" x14ac:dyDescent="0.25">
      <c r="A54" s="2" t="s">
        <v>104</v>
      </c>
      <c r="B54" s="2" t="s">
        <v>103</v>
      </c>
    </row>
    <row r="55" spans="1:2" x14ac:dyDescent="0.25">
      <c r="A55" s="2" t="s">
        <v>106</v>
      </c>
      <c r="B55" s="2" t="s">
        <v>105</v>
      </c>
    </row>
  </sheetData>
  <sheetProtection algorithmName="SHA-512" hashValue="0lw+Pps98qi3NPTIVhdUMPgpLEHmEDhJDCN9fkyVEKEX0Kqe6Y00/toJM+kOTPvPrZXB+JDK0msC7q/4ar1qdg==" saltValue="8CbMFdMUhlaosca/Ar9jSQ==" spinCount="100000" sheet="1" objects="1" scenarios="1"/>
  <autoFilter ref="A1:B55" xr:uid="{505ABEED-F509-4644-866F-EF68FB23F747}"/>
  <conditionalFormatting sqref="A1:A55">
    <cfRule type="duplicateValues" dxfId="0" priority="17"/>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Log</vt:lpstr>
      <vt:lpstr>Departments</vt:lpstr>
    </vt:vector>
  </TitlesOfParts>
  <Company>UCSD SATS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Duran</dc:creator>
  <cp:lastModifiedBy>Alex Duran</cp:lastModifiedBy>
  <cp:lastPrinted>2024-03-25T18:41:41Z</cp:lastPrinted>
  <dcterms:created xsi:type="dcterms:W3CDTF">2017-01-25T21:26:19Z</dcterms:created>
  <dcterms:modified xsi:type="dcterms:W3CDTF">2024-04-01T18:12:46Z</dcterms:modified>
</cp:coreProperties>
</file>