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ucsdcloud-my.sharepoint.com/personal/aweidler_ucsd_edu/Documents/Andrew Weidler/SFS/SFS Marketing/CMS/"/>
    </mc:Choice>
  </mc:AlternateContent>
  <bookViews>
    <workbookView xWindow="0" yWindow="0" windowWidth="19200" windowHeight="6930" firstSheet="1" activeTab="1"/>
  </bookViews>
  <sheets>
    <sheet name="AR CATEGORY CODE WORKSHEET " sheetId="12" r:id="rId1"/>
    <sheet name="AR DETAIL CODE WORKSHEET - V2.0" sheetId="15" r:id="rId2"/>
    <sheet name="Reference" sheetId="19" r:id="rId3"/>
    <sheet name="Sheet1" sheetId="16" state="hidden" r:id="rId4"/>
  </sheets>
  <definedNames>
    <definedName name="Charge">Sheet1!$A$18:$A$28</definedName>
    <definedName name="IndexPrefixes">Reference!$B$3:$B$9</definedName>
    <definedName name="New_Existing">#REF!</definedName>
    <definedName name="Payment">Sheet1!$B$18:$B$28</definedName>
    <definedName name="_xlnm.Print_Area" localSheetId="0">'AR CATEGORY CODE WORKSHEET '!$A$1:$AH$53</definedName>
    <definedName name="_xlnm.Print_Area" localSheetId="1">'AR DETAIL CODE WORKSHEET - V2.0'!$E$2:$K$44</definedName>
    <definedName name="Uses">'AR DETAIL CODE WORKSHEET - V2.0'!$B$29:$B$43</definedName>
    <definedName name="UseTable">'AR DETAIL CODE WORKSHEET - V2.0'!$B$30:$B$43</definedName>
    <definedName name="UseTable1">'AR DETAIL CODE WORKSHEET - V2.0'!$B$30:$B$43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B50" i="15" l="1"/>
  <c r="B51" i="15"/>
  <c r="B52" i="15"/>
  <c r="B48" i="15"/>
  <c r="B49" i="15"/>
</calcChain>
</file>

<file path=xl/sharedStrings.xml><?xml version="1.0" encoding="utf-8"?>
<sst xmlns="http://schemas.openxmlformats.org/spreadsheetml/2006/main" count="233" uniqueCount="191">
  <si>
    <t>AR CATEGORY CODE WORKSHEET</t>
  </si>
  <si>
    <r>
      <t xml:space="preserve">ACTION CODE:  ADD </t>
    </r>
    <r>
      <rPr>
        <b/>
        <sz val="10"/>
        <rFont val="Times New Roman"/>
        <family val="1"/>
      </rPr>
      <t>(A)</t>
    </r>
  </si>
  <si>
    <r>
      <t xml:space="preserve">       CHANGE </t>
    </r>
    <r>
      <rPr>
        <b/>
        <sz val="10"/>
        <rFont val="Times New Roman"/>
        <family val="1"/>
      </rPr>
      <t>(C)</t>
    </r>
  </si>
  <si>
    <r>
      <t>CATEGORY CODE REQUESTED</t>
    </r>
    <r>
      <rPr>
        <sz val="8"/>
        <rFont val="Arial"/>
        <family val="2"/>
      </rPr>
      <t>:</t>
    </r>
  </si>
  <si>
    <t xml:space="preserve">SHORT  DESCRIPTION: </t>
  </si>
  <si>
    <t xml:space="preserve">FULL   DESCRIPTION: </t>
  </si>
  <si>
    <t>REQUESTING DEPARTMENT:</t>
  </si>
  <si>
    <t>DATE:</t>
  </si>
  <si>
    <t xml:space="preserve">DEPT CONTACT: </t>
  </si>
  <si>
    <t>MAIL  CODE:</t>
  </si>
  <si>
    <t>PHONE NUMBER:</t>
  </si>
  <si>
    <t>FOR BURSAR USE ONLY:</t>
  </si>
  <si>
    <t xml:space="preserve">ASSIGNED CATEGORY CODE: </t>
  </si>
  <si>
    <t xml:space="preserve">BURSAR APPROVAL: </t>
  </si>
  <si>
    <t xml:space="preserve">DATA ENTERED BY: </t>
  </si>
  <si>
    <t xml:space="preserve">DATE: </t>
  </si>
  <si>
    <t>ISIS Detail Code Request</t>
  </si>
  <si>
    <t>*SNOW Ticket:</t>
  </si>
  <si>
    <t>(Entered by Central Office)</t>
  </si>
  <si>
    <t>Revised 28-Oct-2021</t>
  </si>
  <si>
    <t xml:space="preserve">Detail Code Information </t>
  </si>
  <si>
    <t>*Required</t>
  </si>
  <si>
    <t>*Action Code:</t>
  </si>
  <si>
    <t>Add</t>
  </si>
  <si>
    <t>*Detail Code Requested:</t>
  </si>
  <si>
    <t>(Enter up to 6 characters)</t>
  </si>
  <si>
    <t>*Short Description:</t>
  </si>
  <si>
    <t>(Enter up to 10 characters)</t>
  </si>
  <si>
    <t>*Full Description:</t>
  </si>
  <si>
    <t>(Enter up to 30 characters)</t>
  </si>
  <si>
    <t xml:space="preserve">*Type: </t>
  </si>
  <si>
    <t>*Effective Date:</t>
  </si>
  <si>
    <t>Expired Date:</t>
  </si>
  <si>
    <t xml:space="preserve">Application Priority Code: </t>
  </si>
  <si>
    <t>Application In Term:</t>
  </si>
  <si>
    <t>*Process Type:</t>
  </si>
  <si>
    <t>COLL- Collection (Charge)</t>
  </si>
  <si>
    <t>*Category Code:</t>
  </si>
  <si>
    <t>Default Amount:</t>
  </si>
  <si>
    <t>*Document No. Required:</t>
  </si>
  <si>
    <t>Check Payment:</t>
  </si>
  <si>
    <t>*Refundable:</t>
  </si>
  <si>
    <t>(Payment detail codes only)</t>
  </si>
  <si>
    <t>TRA Qualified Fee:</t>
  </si>
  <si>
    <t>Matrix of Uses in ISIS</t>
  </si>
  <si>
    <t xml:space="preserve">USE: </t>
  </si>
  <si>
    <t>DEF/LIAB</t>
  </si>
  <si>
    <t>ACCT REC</t>
  </si>
  <si>
    <t>BAD DEBT **</t>
  </si>
  <si>
    <t>ACCT PAY</t>
  </si>
  <si>
    <t>Select Use Here</t>
  </si>
  <si>
    <t>ASMT- Assessment</t>
  </si>
  <si>
    <t>x</t>
  </si>
  <si>
    <t>CASH- Cash Payment</t>
  </si>
  <si>
    <t>COLL- Collection (Payment)</t>
  </si>
  <si>
    <t>CONT- Contract Payment</t>
  </si>
  <si>
    <t>DPST- Deposit Payment</t>
  </si>
  <si>
    <t>FNAD- Financial Aid</t>
  </si>
  <si>
    <t>HOLD- Hold</t>
  </si>
  <si>
    <t>PYPL- Payment Plan (Charge)</t>
  </si>
  <si>
    <t>PYPL- Payment Plan (Payment)</t>
  </si>
  <si>
    <t>RFND- Refund</t>
  </si>
  <si>
    <t>RTN- Returned Check</t>
  </si>
  <si>
    <t>SUPR- Over/Short</t>
  </si>
  <si>
    <t>WRTF- Write-off (Central Office Only)</t>
  </si>
  <si>
    <t>Index &gt; COA &gt; POETAF Mapping</t>
  </si>
  <si>
    <t>ISIS</t>
  </si>
  <si>
    <t>ISIS/OFC INDEX</t>
  </si>
  <si>
    <t>ORACLE FINANCIAL CLOUD (OFC) GL String</t>
  </si>
  <si>
    <t>POETAF (OFC PPM Values)</t>
  </si>
  <si>
    <r>
      <t xml:space="preserve">ISIS (IFIS) </t>
    </r>
    <r>
      <rPr>
        <b/>
        <sz val="10"/>
        <color theme="1"/>
        <rFont val="Calibri"/>
        <family val="2"/>
        <scheme val="minor"/>
      </rPr>
      <t>ACCOUNT</t>
    </r>
  </si>
  <si>
    <t>New or Existing</t>
  </si>
  <si>
    <r>
      <rPr>
        <b/>
        <sz val="10"/>
        <rFont val="Calibri"/>
        <family val="2"/>
        <scheme val="minor"/>
      </rPr>
      <t>INDEX</t>
    </r>
    <r>
      <rPr>
        <sz val="10"/>
        <rFont val="Calibri"/>
        <family val="2"/>
        <scheme val="minor"/>
      </rPr>
      <t xml:space="preserve">
New - </t>
    </r>
    <r>
      <rPr>
        <b/>
        <sz val="10"/>
        <color rgb="FF0070C0"/>
        <rFont val="Calibri"/>
        <family val="2"/>
        <scheme val="minor"/>
      </rPr>
      <t>Enter Desired Prefix*</t>
    </r>
    <r>
      <rPr>
        <sz val="10"/>
        <rFont val="Calibri"/>
        <family val="2"/>
        <scheme val="minor"/>
      </rPr>
      <t xml:space="preserve">
Existing - Enter Index</t>
    </r>
  </si>
  <si>
    <t>ENTITY</t>
  </si>
  <si>
    <t>FUND</t>
  </si>
  <si>
    <t>FINANCIAL UNIT</t>
  </si>
  <si>
    <t>ACCOUNT</t>
  </si>
  <si>
    <t>FUNCTION</t>
  </si>
  <si>
    <t>PROGRAM</t>
  </si>
  <si>
    <t>LOCATION</t>
  </si>
  <si>
    <t>ACTIVITY</t>
  </si>
  <si>
    <t>PROJECT #</t>
  </si>
  <si>
    <r>
      <rPr>
        <b/>
        <sz val="10"/>
        <rFont val="Calibri"/>
        <family val="2"/>
        <scheme val="minor"/>
      </rPr>
      <t>EXPENDITURE ORGANIZATION #</t>
    </r>
    <r>
      <rPr>
        <sz val="10"/>
        <rFont val="Calibri"/>
        <family val="2"/>
        <scheme val="minor"/>
      </rPr>
      <t xml:space="preserve">
(derived from FinU #)</t>
    </r>
  </si>
  <si>
    <r>
      <rPr>
        <b/>
        <sz val="10"/>
        <rFont val="Calibri"/>
        <family val="2"/>
        <scheme val="minor"/>
      </rPr>
      <t>EXPENDITURE TYPE # 
(</t>
    </r>
    <r>
      <rPr>
        <sz val="10"/>
        <rFont val="Calibri"/>
        <family val="2"/>
        <scheme val="minor"/>
      </rPr>
      <t>derived from OFC Acct)</t>
    </r>
  </si>
  <si>
    <t>TASK #</t>
  </si>
  <si>
    <r>
      <t xml:space="preserve">AWARD #
</t>
    </r>
    <r>
      <rPr>
        <sz val="10"/>
        <rFont val="Calibri"/>
        <family val="2"/>
        <scheme val="minor"/>
      </rPr>
      <t>(aka Contract #)</t>
    </r>
  </si>
  <si>
    <t>FUNDING SOURCE #</t>
  </si>
  <si>
    <t>ACCT DIST</t>
  </si>
  <si>
    <t xml:space="preserve">Example Values: </t>
  </si>
  <si>
    <t>Existing</t>
  </si>
  <si>
    <t>OFC0812</t>
  </si>
  <si>
    <t xml:space="preserve">Leave Blank - </t>
  </si>
  <si>
    <t>307015-00001</t>
  </si>
  <si>
    <t>New</t>
  </si>
  <si>
    <t>OFA</t>
  </si>
  <si>
    <t>Defaults to Zeroes</t>
  </si>
  <si>
    <t>Same</t>
  </si>
  <si>
    <t>* See Reference Tab for explanation of Prefixes</t>
  </si>
  <si>
    <t>`</t>
  </si>
  <si>
    <t>*Faux INDEX PREFIXES</t>
  </si>
  <si>
    <t>Index Prefix</t>
  </si>
  <si>
    <t>Acronym Definition</t>
  </si>
  <si>
    <t>Use For</t>
  </si>
  <si>
    <t>Can have Project, Tasks, Awards, etc</t>
  </si>
  <si>
    <t>Used by</t>
  </si>
  <si>
    <t>OFC</t>
  </si>
  <si>
    <t>Oracle Financials Cloud</t>
  </si>
  <si>
    <r>
      <t xml:space="preserve">For Revenue or Expense Accounts
Continues original intent of faux index usage
Formerly referred to as Balance Sheet Accounts. 
</t>
    </r>
    <r>
      <rPr>
        <b/>
        <sz val="10"/>
        <color rgb="FF0070C0"/>
        <rFont val="Calibri"/>
        <family val="2"/>
      </rPr>
      <t>Legs:  Acct Receivable, Deferred Liability</t>
    </r>
  </si>
  <si>
    <t>No</t>
  </si>
  <si>
    <t>Campus and Extension</t>
  </si>
  <si>
    <t>OFX</t>
  </si>
  <si>
    <t xml:space="preserve">Oracle Financials Extension </t>
  </si>
  <si>
    <r>
      <t xml:space="preserve">For ISIS Extension  - for other than Rev and Expense Accounts  
</t>
    </r>
    <r>
      <rPr>
        <b/>
        <sz val="10"/>
        <color rgb="FF0070C0"/>
        <rFont val="Calibri"/>
        <family val="2"/>
      </rPr>
      <t xml:space="preserve">Legs:  Account Distribution Leg. Bad Debt
</t>
    </r>
    <r>
      <rPr>
        <b/>
        <sz val="10"/>
        <rFont val="Calibri"/>
        <family val="2"/>
      </rPr>
      <t>Often will have Projects and sometimes Awards</t>
    </r>
  </si>
  <si>
    <t>Yes</t>
  </si>
  <si>
    <t>Extension Only</t>
  </si>
  <si>
    <t>OFG</t>
  </si>
  <si>
    <t>Oracle Financials Graduate Div</t>
  </si>
  <si>
    <t>For Graduate Detail Codes - for other than Rev and Expense Accounts  
Often will have Projects and sometimes Awards
Example:  Stipends, Student Fee Reimbursement, etc</t>
  </si>
  <si>
    <t>Grad Division Only</t>
  </si>
  <si>
    <t>OFM</t>
  </si>
  <si>
    <t>Oracle Financials Medicine</t>
  </si>
  <si>
    <t>For School of Medicine - (for other than Rev and Expense Accounts).   
(Fin Aid, Stipends, University Grants, Scholarships, Dir Loans)  anything disbursed to SOM students.</t>
  </si>
  <si>
    <t>UCSD School of Medicine and School of Pharmacy</t>
  </si>
  <si>
    <t>OFS</t>
  </si>
  <si>
    <t>Oracle Financials Student Financial Solutions</t>
  </si>
  <si>
    <t>Placeholder – Use TBD</t>
  </si>
  <si>
    <t>TBD</t>
  </si>
  <si>
    <t>Student Financial Solutions</t>
  </si>
  <si>
    <t>Oracle Financials (Fin) AID</t>
  </si>
  <si>
    <t>For Financial Aid (Federal and State Grants – i.e. Pell, etc)
(includes all degree areas except School of Medicine)
Undergrad default</t>
  </si>
  <si>
    <t>Financial Aid</t>
  </si>
  <si>
    <t>OFH</t>
  </si>
  <si>
    <t>Oracle Financials Housing and Dining</t>
  </si>
  <si>
    <r>
      <t xml:space="preserve">For Housing and Dining Services (for other than Rev and Expense Accounts).  
</t>
    </r>
    <r>
      <rPr>
        <b/>
        <sz val="10"/>
        <color rgb="FF0070C0"/>
        <rFont val="Calibri"/>
        <family val="2"/>
      </rPr>
      <t xml:space="preserve">Legs:  Account Distribution Leg. Bad Debt
</t>
    </r>
    <r>
      <rPr>
        <b/>
        <sz val="10"/>
        <rFont val="Calibri"/>
        <family val="2"/>
      </rPr>
      <t>Often will have Projects and sometimes Awards</t>
    </r>
  </si>
  <si>
    <t>Housing and Dining Services</t>
  </si>
  <si>
    <t>Document Change History</t>
  </si>
  <si>
    <t>Links to Artifacts Changed</t>
  </si>
  <si>
    <t xml:space="preserve">Document Version </t>
  </si>
  <si>
    <t>Date</t>
  </si>
  <si>
    <t>Changed by</t>
  </si>
  <si>
    <t>Description of Changes</t>
  </si>
  <si>
    <t>Approved by 
(ICA, SFS)</t>
  </si>
  <si>
    <r>
      <t xml:space="preserve">Artifacts to update (SNOW Service Form, KBA's etc) - </t>
    </r>
    <r>
      <rPr>
        <b/>
        <sz val="10"/>
        <color rgb="FF0070C0"/>
        <rFont val="Calibri"/>
        <family val="2"/>
      </rPr>
      <t>Place Links on right &gt;&gt;&gt;</t>
    </r>
  </si>
  <si>
    <t>Date all Artifacts updates were completed</t>
  </si>
  <si>
    <t>Completed by</t>
  </si>
  <si>
    <t>Artifact 1 changed</t>
  </si>
  <si>
    <t>Artifact 2 changed</t>
  </si>
  <si>
    <t xml:space="preserve">Artifact 3 </t>
  </si>
  <si>
    <t>Version 2.0</t>
  </si>
  <si>
    <t>Kurt Griskonis, Gayle Ta</t>
  </si>
  <si>
    <t>Reformatted columns so ITS could improve Index creation.  Added conditional drop down lists.</t>
  </si>
  <si>
    <t>NA</t>
  </si>
  <si>
    <t>1) KBA:  How to request a new detail code
2) ServiceNow Form:  Detail Code Request Form
3) Blink page</t>
  </si>
  <si>
    <t>How to Request a New Detail Code</t>
  </si>
  <si>
    <t>ISIS Detail Code Request Form</t>
  </si>
  <si>
    <t>Blink how to request detial code</t>
  </si>
  <si>
    <t>Verision 2.01</t>
  </si>
  <si>
    <t>Kurt Griskonis (for JJ Li)</t>
  </si>
  <si>
    <t>Removed Drop Down list for "Existing / New" and "Index Prefix" at request of JJ Li (to accomodate import automation).</t>
  </si>
  <si>
    <t>Version 2.02</t>
  </si>
  <si>
    <t>Gayle Ta</t>
  </si>
  <si>
    <t>Updated Application Priority dropdown</t>
  </si>
  <si>
    <t>Version 2.04</t>
  </si>
  <si>
    <t>Kurt Griskonis</t>
  </si>
  <si>
    <t>Corrected formatting in the Function segment, standardized on "General" and removed bold font</t>
  </si>
  <si>
    <t>Change</t>
  </si>
  <si>
    <t>P</t>
  </si>
  <si>
    <t>C</t>
  </si>
  <si>
    <t>Payment</t>
  </si>
  <si>
    <t>Charge</t>
  </si>
  <si>
    <t>Expense</t>
  </si>
  <si>
    <t>0-Non-student charges</t>
  </si>
  <si>
    <t>0-Cash equivalents</t>
  </si>
  <si>
    <t>800-Student miscellaneous charges</t>
  </si>
  <si>
    <t>800-Financial aid (refundable)</t>
  </si>
  <si>
    <t>829-Housing (Academic Year)</t>
  </si>
  <si>
    <t>820-Housing (Academic Year)</t>
  </si>
  <si>
    <t>839-Housing (Summer)</t>
  </si>
  <si>
    <t>830-Housing (Summer)</t>
  </si>
  <si>
    <t>840-Course fees</t>
  </si>
  <si>
    <t>850-Fee Payment (Full tuition coverage) &amp; Admission Deposits</t>
  </si>
  <si>
    <t>851-Assessment/one-time fees</t>
  </si>
  <si>
    <t>855-Summer tuition/registration fees</t>
  </si>
  <si>
    <t>856-Health insurance payment</t>
  </si>
  <si>
    <t>856-Health insurance</t>
  </si>
  <si>
    <t xml:space="preserve">858-Non-resident tuition payment </t>
  </si>
  <si>
    <t>857-Campus-based fees (Activity fee, facility fee, etc)</t>
  </si>
  <si>
    <t>859-Systemwide fees (tuition/student services fee) payment</t>
  </si>
  <si>
    <t>858-Non-resident tuition</t>
  </si>
  <si>
    <t>998-Stipend (direct payments to student)</t>
  </si>
  <si>
    <t>859-Systemwide fees (Tuition/student services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</si>
</sst>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8"/>
      <name val="Arial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22.5"/>
      <color rgb="FF424242"/>
      <name val="Arial"/>
      <family val="2"/>
    </font>
    <font>
      <b/>
      <sz val="12"/>
      <color rgb="FF424242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8"/>
      <color rgb="FF424242"/>
      <name val="Arial"/>
      <family val="2"/>
    </font>
    <font>
      <sz val="8"/>
      <color rgb="FF0070C0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Arial"/>
      <family val="2"/>
    </font>
    <font>
      <b/>
      <sz val="16"/>
      <color rgb="FF424242"/>
      <name val="Arial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b/>
      <sz val="10"/>
      <color rgb="FF0070C0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9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40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2" borderId="0" xfId="0" applyFill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ill="1"/>
    <xf numFmtId="49" fontId="9" fillId="0" borderId="1" xfId="0" applyNumberFormat="1" applyFont="1" applyBorder="1"/>
    <xf numFmtId="0" fontId="11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/>
    <xf numFmtId="49" fontId="9" fillId="0" borderId="1" xfId="0" applyNumberFormat="1" applyFont="1" applyBorder="1" applyAlignment="1">
      <alignment horizontal="center"/>
    </xf>
    <xf numFmtId="49" fontId="3" fillId="0" borderId="0" xfId="0" applyNumberFormat="1" applyFont="1"/>
    <xf numFmtId="49" fontId="8" fillId="0" borderId="0" xfId="0" applyNumberFormat="1" applyFont="1"/>
    <xf numFmtId="49" fontId="0" fillId="0" borderId="1" xfId="0" applyNumberFormat="1" applyBorder="1"/>
    <xf numFmtId="49" fontId="7" fillId="0" borderId="1" xfId="0" applyNumberFormat="1" applyFont="1" applyBorder="1"/>
    <xf numFmtId="49" fontId="9" fillId="0" borderId="0" xfId="0" applyNumberFormat="1" applyFont="1"/>
    <xf numFmtId="0" fontId="12" fillId="0" borderId="0" xfId="0" applyFont="1" applyAlignment="1">
      <alignment vertical="center"/>
    </xf>
    <xf numFmtId="49" fontId="9" fillId="0" borderId="3" xfId="0" applyNumberFormat="1" applyFont="1" applyBorder="1" applyAlignment="1">
      <alignment horizontal="center"/>
    </xf>
    <xf numFmtId="49" fontId="9" fillId="0" borderId="3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/>
    <xf numFmtId="0" fontId="16" fillId="0" borderId="0" xfId="0" applyFont="1"/>
    <xf numFmtId="49" fontId="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 vertical="top" wrapTex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6" fillId="5" borderId="0" xfId="0" applyFont="1" applyFill="1"/>
    <xf numFmtId="0" fontId="0" fillId="5" borderId="0" xfId="0" applyFill="1"/>
    <xf numFmtId="0" fontId="17" fillId="5" borderId="0" xfId="0" applyFont="1" applyFill="1" applyAlignment="1">
      <alignment horizontal="right" vertical="top"/>
    </xf>
    <xf numFmtId="0" fontId="18" fillId="5" borderId="9" xfId="0" applyFont="1" applyFill="1" applyBorder="1" applyAlignment="1">
      <alignment horizontal="right" vertical="top"/>
    </xf>
    <xf numFmtId="0" fontId="18" fillId="5" borderId="0" xfId="0" applyFont="1" applyFill="1" applyAlignment="1">
      <alignment horizontal="right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8" fillId="0" borderId="0" xfId="0" applyFont="1" applyProtection="1">
      <protection locked="0"/>
    </xf>
    <xf numFmtId="0" fontId="17" fillId="0" borderId="0" xfId="0" applyFont="1"/>
    <xf numFmtId="0" fontId="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49" fontId="4" fillId="0" borderId="0" xfId="0" applyNumberFormat="1" applyFont="1" applyAlignment="1" applyProtection="1">
      <alignment horizontal="right" vertical="top"/>
      <protection locked="0"/>
    </xf>
    <xf numFmtId="0" fontId="18" fillId="0" borderId="10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9" fillId="0" borderId="4" xfId="0" applyFont="1" applyBorder="1"/>
    <xf numFmtId="0" fontId="2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23" fillId="0" borderId="0" xfId="0" applyFont="1"/>
    <xf numFmtId="0" fontId="24" fillId="0" borderId="0" xfId="0" applyFont="1"/>
    <xf numFmtId="0" fontId="19" fillId="0" borderId="12" xfId="0" applyFont="1" applyBorder="1" applyAlignment="1">
      <alignment horizontal="center" wrapText="1"/>
    </xf>
    <xf numFmtId="0" fontId="8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left" vertical="top"/>
    </xf>
    <xf numFmtId="0" fontId="13" fillId="5" borderId="0" xfId="0" applyFont="1" applyFill="1"/>
    <xf numFmtId="0" fontId="25" fillId="0" borderId="3" xfId="0" applyFont="1" applyBorder="1" applyAlignment="1">
      <alignment horizontal="center"/>
    </xf>
    <xf numFmtId="0" fontId="4" fillId="5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28" fillId="5" borderId="10" xfId="0" applyFont="1" applyFill="1" applyBorder="1" applyAlignment="1">
      <alignment horizontal="left" vertical="top"/>
    </xf>
    <xf numFmtId="0" fontId="28" fillId="5" borderId="0" xfId="0" applyFont="1" applyFill="1" applyAlignment="1">
      <alignment horizontal="left" vertical="top"/>
    </xf>
    <xf numFmtId="0" fontId="25" fillId="0" borderId="0" xfId="0" applyFont="1" applyAlignment="1">
      <alignment horizontal="center"/>
    </xf>
    <xf numFmtId="0" fontId="20" fillId="0" borderId="0" xfId="0" applyFont="1"/>
    <xf numFmtId="0" fontId="9" fillId="0" borderId="2" xfId="0" applyFont="1" applyBorder="1"/>
    <xf numFmtId="0" fontId="29" fillId="5" borderId="3" xfId="0" applyFont="1" applyFill="1" applyBorder="1" applyAlignment="1">
      <alignment horizontal="left" vertical="top"/>
    </xf>
    <xf numFmtId="0" fontId="19" fillId="0" borderId="3" xfId="0" applyFont="1" applyBorder="1" applyAlignment="1">
      <alignment horizontal="left"/>
    </xf>
    <xf numFmtId="0" fontId="22" fillId="4" borderId="7" xfId="0" applyFont="1" applyFill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9" fillId="4" borderId="3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19" fillId="0" borderId="33" xfId="0" applyFont="1" applyBorder="1" applyAlignment="1">
      <alignment horizontal="center" wrapText="1"/>
    </xf>
    <xf numFmtId="0" fontId="20" fillId="4" borderId="36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32" fillId="5" borderId="3" xfId="0" applyFont="1" applyFill="1" applyBorder="1"/>
    <xf numFmtId="0" fontId="27" fillId="0" borderId="0" xfId="0" applyFont="1" applyAlignment="1">
      <alignment horizontal="left" vertical="top"/>
    </xf>
    <xf numFmtId="0" fontId="33" fillId="5" borderId="0" xfId="0" applyFont="1" applyFill="1"/>
    <xf numFmtId="0" fontId="21" fillId="0" borderId="0" xfId="0" applyFont="1"/>
    <xf numFmtId="0" fontId="34" fillId="7" borderId="3" xfId="0" applyFont="1" applyFill="1" applyBorder="1" applyAlignment="1">
      <alignment horizontal="left" vertical="center" wrapText="1" readingOrder="1"/>
    </xf>
    <xf numFmtId="0" fontId="35" fillId="4" borderId="3" xfId="0" applyFont="1" applyFill="1" applyBorder="1" applyAlignment="1">
      <alignment horizontal="left" vertical="center" wrapText="1" readingOrder="1"/>
    </xf>
    <xf numFmtId="0" fontId="35" fillId="6" borderId="3" xfId="0" applyFont="1" applyFill="1" applyBorder="1" applyAlignment="1">
      <alignment horizontal="left" vertical="center" wrapText="1" readingOrder="1"/>
    </xf>
    <xf numFmtId="0" fontId="35" fillId="6" borderId="3" xfId="0" applyFont="1" applyFill="1" applyBorder="1" applyAlignment="1">
      <alignment horizontal="center" vertical="center" wrapText="1" readingOrder="1"/>
    </xf>
    <xf numFmtId="0" fontId="20" fillId="0" borderId="12" xfId="0" applyFont="1" applyBorder="1" applyAlignment="1">
      <alignment horizontal="center" wrapText="1"/>
    </xf>
    <xf numFmtId="0" fontId="37" fillId="0" borderId="0" xfId="1" applyFont="1" applyAlignment="1" applyProtection="1">
      <alignment horizontal="center" vertical="center"/>
      <protection locked="0"/>
    </xf>
    <xf numFmtId="49" fontId="37" fillId="0" borderId="0" xfId="1" applyNumberFormat="1" applyFont="1" applyAlignment="1" applyProtection="1">
      <alignment horizontal="center" vertical="center"/>
      <protection locked="0"/>
    </xf>
    <xf numFmtId="0" fontId="38" fillId="0" borderId="0" xfId="1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left" vertical="center" readingOrder="1"/>
    </xf>
    <xf numFmtId="0" fontId="0" fillId="0" borderId="3" xfId="0" applyBorder="1" applyAlignment="1">
      <alignment wrapText="1"/>
    </xf>
    <xf numFmtId="0" fontId="13" fillId="0" borderId="3" xfId="0" applyFont="1" applyBorder="1" applyAlignment="1">
      <alignment wrapText="1"/>
    </xf>
    <xf numFmtId="0" fontId="40" fillId="0" borderId="3" xfId="2" applyBorder="1" applyAlignment="1">
      <alignment wrapText="1"/>
    </xf>
    <xf numFmtId="0" fontId="1" fillId="0" borderId="0" xfId="3"/>
    <xf numFmtId="0" fontId="41" fillId="0" borderId="0" xfId="3" applyFont="1"/>
    <xf numFmtId="14" fontId="0" fillId="0" borderId="3" xfId="0" applyNumberFormat="1" applyBorder="1" applyAlignment="1">
      <alignment wrapText="1"/>
    </xf>
    <xf numFmtId="0" fontId="8" fillId="0" borderId="5" xfId="0" applyFont="1" applyBorder="1"/>
    <xf numFmtId="0" fontId="8" fillId="0" borderId="6" xfId="0" applyFont="1" applyBorder="1"/>
    <xf numFmtId="0" fontId="8" fillId="0" borderId="33" xfId="0" applyFont="1" applyBorder="1"/>
    <xf numFmtId="0" fontId="8" fillId="0" borderId="28" xfId="0" applyFont="1" applyBorder="1" applyAlignment="1">
      <alignment horizontal="center"/>
    </xf>
    <xf numFmtId="0" fontId="42" fillId="0" borderId="0" xfId="0" applyFont="1"/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5" borderId="3" xfId="0" applyFont="1" applyFill="1" applyBorder="1" applyAlignment="1">
      <alignment horizontal="left" vertical="top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7" xfId="0" applyFont="1" applyBorder="1" applyAlignment="1">
      <alignment horizontal="center"/>
    </xf>
  </cellXfs>
  <cellStyles count="4">
    <cellStyle name="Hyperlink" xfId="2" builtinId="8"/>
    <cellStyle name="Normal" xfId="0" builtinId="0"/>
    <cellStyle name="Normal 2" xfId="1"/>
    <cellStyle name="Normal 3" xfId="3"/>
  </cellStyles>
  <dxfs count="1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107950</xdr:colOff>
          <xdr:row>1</xdr:row>
          <xdr:rowOff>0</xdr:rowOff>
        </xdr:from>
        <xdr:to>
          <xdr:col>32</xdr:col>
          <xdr:colOff>88900</xdr:colOff>
          <xdr:row>4</xdr:row>
          <xdr:rowOff>19050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link.ucsd.edu/finance/billing/student-receivables/detail-code.html" TargetMode="External"/><Relationship Id="rId2" Type="http://schemas.openxmlformats.org/officeDocument/2006/relationships/hyperlink" Target="https://support.ucsd.edu/finance?id=sc_category&amp;catalog_id=5255a769dbf54050a7907aa9bf9619e6&amp;sys_id=88efc562db21d410dbd6f2b6af9619e2" TargetMode="External"/><Relationship Id="rId1" Type="http://schemas.openxmlformats.org/officeDocument/2006/relationships/hyperlink" Target="https://support.ucsd.edu/services?id=kb_article_view&amp;sys_kb_id=e24bd5afdbd7e010d4781c7913961959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I51"/>
  <sheetViews>
    <sheetView workbookViewId="0"/>
  </sheetViews>
  <sheetFormatPr defaultRowHeight="10" x14ac:dyDescent="0.2"/>
  <cols>
    <col min="1" max="35" width="3.44140625" customWidth="1"/>
  </cols>
  <sheetData>
    <row r="7" spans="1:25" ht="15" x14ac:dyDescent="0.3">
      <c r="K7" s="13" t="s">
        <v>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" x14ac:dyDescent="0.3">
      <c r="K8" s="1"/>
    </row>
    <row r="11" spans="1:25" ht="14" x14ac:dyDescent="0.3">
      <c r="A11" s="2" t="s">
        <v>1</v>
      </c>
      <c r="D11" s="4"/>
      <c r="I11" s="10"/>
      <c r="J11" s="11"/>
      <c r="L11" s="2" t="s">
        <v>2</v>
      </c>
      <c r="R11" s="8"/>
    </row>
    <row r="14" spans="1:25" ht="21.75" customHeight="1" x14ac:dyDescent="0.3">
      <c r="A14" s="2" t="s">
        <v>3</v>
      </c>
      <c r="L14" s="19"/>
      <c r="M14" s="19"/>
      <c r="N14" s="19"/>
      <c r="O14" s="19"/>
    </row>
    <row r="17" spans="1:35" ht="16.5" customHeight="1" x14ac:dyDescent="0.3">
      <c r="A17" s="2" t="s">
        <v>4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8"/>
    </row>
    <row r="20" spans="1:35" ht="13" x14ac:dyDescent="0.3">
      <c r="A20" s="2" t="s">
        <v>5</v>
      </c>
    </row>
    <row r="22" spans="1:35" ht="18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2"/>
      <c r="AG22" s="12"/>
      <c r="AH22" s="12"/>
      <c r="AI22" s="12"/>
    </row>
    <row r="24" spans="1:35" ht="8.25" customHeight="1" x14ac:dyDescent="0.2"/>
    <row r="26" spans="1:35" ht="18.75" customHeight="1" x14ac:dyDescent="0.3">
      <c r="A26" s="20" t="s">
        <v>6</v>
      </c>
      <c r="B26" s="18"/>
      <c r="C26" s="18"/>
      <c r="D26" s="18"/>
      <c r="E26" s="18"/>
      <c r="F26" s="18"/>
      <c r="G26" s="18"/>
      <c r="H26" s="18"/>
      <c r="I26" s="18"/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1"/>
      <c r="W26" s="21"/>
      <c r="X26" s="20" t="s">
        <v>7</v>
      </c>
      <c r="Y26" s="18"/>
      <c r="Z26" s="18"/>
      <c r="AA26" s="15"/>
      <c r="AB26" s="15"/>
      <c r="AC26" s="15"/>
      <c r="AD26" s="15"/>
      <c r="AE26" s="3"/>
    </row>
    <row r="27" spans="1:35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5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5" ht="19.5" customHeight="1" x14ac:dyDescent="0.3">
      <c r="A29" s="20" t="s">
        <v>8</v>
      </c>
      <c r="B29" s="18"/>
      <c r="C29" s="18"/>
      <c r="D29" s="18"/>
      <c r="E29" s="18"/>
      <c r="F29" s="18"/>
      <c r="G29" s="15"/>
      <c r="H29" s="15"/>
      <c r="I29" s="15"/>
      <c r="J29" s="15"/>
      <c r="K29" s="15"/>
      <c r="L29" s="15"/>
      <c r="M29" s="15"/>
      <c r="N29" s="15"/>
      <c r="O29" s="15"/>
      <c r="P29" s="24"/>
      <c r="Q29" s="24"/>
      <c r="R29" s="24"/>
      <c r="S29" s="24"/>
      <c r="T29" s="24"/>
      <c r="U29" s="24"/>
      <c r="V29" s="24"/>
      <c r="W29" s="24"/>
      <c r="X29" s="18"/>
      <c r="Y29" s="18"/>
      <c r="Z29" s="18"/>
      <c r="AA29" s="18"/>
      <c r="AB29" s="18"/>
      <c r="AC29" s="18"/>
      <c r="AD29" s="18"/>
    </row>
    <row r="30" spans="1:35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5" ht="17.25" customHeight="1" x14ac:dyDescent="0.3">
      <c r="A32" s="20" t="s">
        <v>9</v>
      </c>
      <c r="B32" s="18"/>
      <c r="C32" s="18"/>
      <c r="D32" s="18"/>
      <c r="E32" s="18"/>
      <c r="F32" s="15"/>
      <c r="G32" s="22"/>
      <c r="H32" s="23"/>
      <c r="I32" s="23"/>
      <c r="J32" s="23"/>
      <c r="K32" s="23"/>
      <c r="L32" s="22"/>
      <c r="M32" s="18"/>
      <c r="N32" s="18"/>
      <c r="O32" s="20" t="s">
        <v>10</v>
      </c>
      <c r="P32" s="18"/>
      <c r="Q32" s="18"/>
      <c r="R32" s="18"/>
      <c r="S32" s="18"/>
      <c r="T32" s="18"/>
      <c r="U32" s="15"/>
      <c r="V32" s="23"/>
      <c r="W32" s="23"/>
      <c r="X32" s="22"/>
      <c r="Y32" s="23"/>
      <c r="Z32" s="23"/>
      <c r="AA32" s="23"/>
      <c r="AB32" s="23"/>
      <c r="AC32" s="18"/>
      <c r="AD32" s="18"/>
    </row>
    <row r="37" spans="1:35" ht="10.5" thickBo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2" spans="1:35" ht="13" x14ac:dyDescent="0.3">
      <c r="A42" s="7" t="s">
        <v>11</v>
      </c>
    </row>
    <row r="45" spans="1:35" ht="14" x14ac:dyDescent="0.3">
      <c r="C45" s="2" t="s">
        <v>12</v>
      </c>
      <c r="M45" s="28"/>
      <c r="N45" s="28"/>
      <c r="O45" s="28"/>
      <c r="P45" s="28"/>
    </row>
    <row r="47" spans="1:35" ht="7.15" customHeight="1" x14ac:dyDescent="0.2"/>
    <row r="48" spans="1:35" ht="13" x14ac:dyDescent="0.3">
      <c r="C48" s="2" t="s">
        <v>13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50" spans="3:30" ht="7.15" customHeight="1" x14ac:dyDescent="0.2"/>
    <row r="51" spans="3:30" ht="13" x14ac:dyDescent="0.3">
      <c r="C51" s="2" t="s">
        <v>14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W51" s="2" t="s">
        <v>15</v>
      </c>
      <c r="Y51" s="3"/>
      <c r="Z51" s="3"/>
      <c r="AA51" s="3"/>
      <c r="AB51" s="3"/>
      <c r="AC51" s="3"/>
      <c r="AD51" s="3"/>
    </row>
  </sheetData>
  <phoneticPr fontId="0" type="noConversion"/>
  <pageMargins left="0.68" right="0.2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r:id="rId5">
            <anchor moveWithCells="1">
              <from>
                <xdr:col>28</xdr:col>
                <xdr:colOff>107950</xdr:colOff>
                <xdr:row>1</xdr:row>
                <xdr:rowOff>0</xdr:rowOff>
              </from>
              <to>
                <xdr:col>32</xdr:col>
                <xdr:colOff>88900</xdr:colOff>
                <xdr:row>4</xdr:row>
                <xdr:rowOff>19050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L146"/>
  <sheetViews>
    <sheetView showGridLines="0" showZeros="0" tabSelected="1" zoomScaleNormal="100" workbookViewId="0">
      <selection activeCell="C7" sqref="C7:E7"/>
    </sheetView>
  </sheetViews>
  <sheetFormatPr defaultRowHeight="12.5" x14ac:dyDescent="0.25"/>
  <cols>
    <col min="1" max="1" width="3.77734375" customWidth="1"/>
    <col min="2" max="2" width="44.6640625" customWidth="1"/>
    <col min="3" max="3" width="16.77734375" customWidth="1"/>
    <col min="4" max="4" width="15.44140625" customWidth="1"/>
    <col min="5" max="5" width="13.6640625" customWidth="1"/>
    <col min="6" max="6" width="28.109375" customWidth="1"/>
    <col min="7" max="7" width="15.33203125" customWidth="1"/>
    <col min="8" max="8" width="15.77734375" customWidth="1"/>
    <col min="9" max="9" width="16" bestFit="1" customWidth="1"/>
    <col min="10" max="10" width="17.77734375" customWidth="1"/>
    <col min="11" max="11" width="13.109375" style="16" customWidth="1"/>
    <col min="12" max="12" width="22" style="16" customWidth="1"/>
    <col min="13" max="14" width="17.33203125" style="16" customWidth="1"/>
    <col min="15" max="15" width="15.44140625" style="16" customWidth="1"/>
    <col min="16" max="16" width="24.77734375" style="16" customWidth="1"/>
    <col min="17" max="17" width="22.44140625" style="16" customWidth="1"/>
    <col min="18" max="18" width="11.109375" style="16" customWidth="1"/>
    <col min="19" max="19" width="19.77734375" style="16" customWidth="1"/>
    <col min="20" max="20" width="15.109375" style="16" customWidth="1"/>
    <col min="21" max="21" width="29.6640625" style="16" bestFit="1" customWidth="1"/>
    <col min="22" max="22" width="23.6640625" style="16" customWidth="1"/>
    <col min="23" max="24" width="12.77734375" style="16" customWidth="1"/>
    <col min="25" max="25" width="17.77734375" style="16" bestFit="1" customWidth="1"/>
    <col min="26" max="55" width="2.77734375" style="16" customWidth="1"/>
    <col min="56" max="57" width="8.77734375" hidden="1" customWidth="1"/>
    <col min="58" max="64" width="2.77734375" style="16" customWidth="1"/>
    <col min="65" max="65" width="2.77734375" customWidth="1"/>
  </cols>
  <sheetData>
    <row r="1" spans="2:64" ht="6.75" customHeight="1" x14ac:dyDescent="0.25"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F1" s="9"/>
      <c r="BG1" s="9"/>
      <c r="BH1" s="9"/>
      <c r="BI1" s="9"/>
      <c r="BJ1" s="9"/>
      <c r="BK1" s="9"/>
      <c r="BL1" s="9"/>
    </row>
    <row r="2" spans="2:64" ht="23" x14ac:dyDescent="0.5">
      <c r="B2" s="63" t="s">
        <v>16</v>
      </c>
      <c r="C2" s="63"/>
      <c r="D2" s="115" t="s">
        <v>17</v>
      </c>
      <c r="E2" s="39"/>
      <c r="F2" s="113"/>
      <c r="G2" s="140" t="s">
        <v>18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F2" s="9"/>
      <c r="BG2" s="9"/>
      <c r="BH2" s="9"/>
      <c r="BI2" s="9"/>
      <c r="BJ2" s="9"/>
      <c r="BK2" s="9"/>
      <c r="BL2" s="9"/>
    </row>
    <row r="3" spans="2:64" ht="15" customHeight="1" x14ac:dyDescent="0.55000000000000004">
      <c r="B3" s="64" t="s">
        <v>19</v>
      </c>
      <c r="C3" s="64"/>
      <c r="D3" s="64"/>
      <c r="E3" s="33"/>
      <c r="F3" s="3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F3" s="9"/>
      <c r="BG3" s="9"/>
      <c r="BH3" s="9"/>
      <c r="BI3" s="9"/>
      <c r="BJ3" s="9"/>
      <c r="BK3" s="9"/>
      <c r="BL3" s="9"/>
    </row>
    <row r="4" spans="2:64" ht="15.5" x14ac:dyDescent="0.35">
      <c r="B4" s="38" t="s">
        <v>20</v>
      </c>
      <c r="C4" s="38"/>
      <c r="D4" s="38"/>
      <c r="E4" s="39"/>
      <c r="F4" s="39"/>
      <c r="G4" s="78"/>
      <c r="H4" s="7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F4" s="9"/>
      <c r="BG4" s="9"/>
      <c r="BH4" s="9"/>
      <c r="BI4" s="9"/>
      <c r="BJ4" s="9"/>
      <c r="BK4" s="9"/>
      <c r="BL4" s="9"/>
    </row>
    <row r="5" spans="2:64" x14ac:dyDescent="0.25">
      <c r="B5" s="75" t="s">
        <v>21</v>
      </c>
      <c r="C5" s="75"/>
      <c r="D5" s="75"/>
      <c r="E5" s="39"/>
      <c r="F5" s="39"/>
      <c r="G5" s="78"/>
      <c r="H5" s="7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F5" s="9"/>
      <c r="BG5" s="9"/>
      <c r="BH5" s="9"/>
      <c r="BI5" s="9"/>
      <c r="BJ5" s="9"/>
      <c r="BK5" s="9"/>
      <c r="BL5" s="9"/>
    </row>
    <row r="6" spans="2:64" ht="14.5" x14ac:dyDescent="0.25">
      <c r="B6" s="40" t="s">
        <v>22</v>
      </c>
      <c r="C6" s="165" t="s">
        <v>23</v>
      </c>
      <c r="D6" s="165"/>
      <c r="E6" s="165"/>
      <c r="F6" s="77"/>
      <c r="G6" s="79"/>
      <c r="H6" s="79"/>
      <c r="I6" s="54"/>
      <c r="J6" s="5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F6" s="9"/>
      <c r="BG6" s="9"/>
      <c r="BH6" s="9"/>
      <c r="BI6" s="9"/>
      <c r="BJ6" s="9"/>
      <c r="BK6" s="9"/>
      <c r="BL6" s="9"/>
    </row>
    <row r="7" spans="2:64" ht="14.5" x14ac:dyDescent="0.25">
      <c r="B7" s="40" t="s">
        <v>24</v>
      </c>
      <c r="C7" s="165"/>
      <c r="D7" s="165"/>
      <c r="E7" s="165"/>
      <c r="F7" s="83" t="s">
        <v>25</v>
      </c>
      <c r="G7" s="79"/>
      <c r="H7" s="79"/>
      <c r="I7" s="55"/>
      <c r="J7" s="54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F7" s="9"/>
      <c r="BG7" s="9"/>
      <c r="BH7" s="9"/>
      <c r="BI7" s="9"/>
      <c r="BJ7" s="9"/>
      <c r="BK7" s="9"/>
      <c r="BL7" s="9"/>
    </row>
    <row r="8" spans="2:64" ht="14.5" x14ac:dyDescent="0.25">
      <c r="B8" s="40" t="s">
        <v>26</v>
      </c>
      <c r="C8" s="165"/>
      <c r="D8" s="165"/>
      <c r="E8" s="165"/>
      <c r="F8" s="83" t="s">
        <v>27</v>
      </c>
      <c r="G8" s="79"/>
      <c r="H8" s="79"/>
      <c r="I8" s="56"/>
      <c r="J8" s="5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F8" s="9"/>
      <c r="BG8" s="9"/>
      <c r="BH8" s="9"/>
      <c r="BI8" s="9"/>
      <c r="BJ8" s="9"/>
      <c r="BK8" s="9"/>
      <c r="BL8" s="9"/>
    </row>
    <row r="9" spans="2:64" ht="14.5" x14ac:dyDescent="0.25">
      <c r="B9" s="40" t="s">
        <v>28</v>
      </c>
      <c r="C9" s="165"/>
      <c r="D9" s="165"/>
      <c r="E9" s="165"/>
      <c r="F9" s="83" t="s">
        <v>29</v>
      </c>
      <c r="G9" s="79"/>
      <c r="H9" s="79"/>
      <c r="I9" s="56"/>
      <c r="J9" s="56"/>
      <c r="K9" s="9"/>
      <c r="L9" s="35"/>
      <c r="M9" s="9"/>
      <c r="N9" s="9"/>
      <c r="O9" s="35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35"/>
      <c r="AE9" s="35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F9" s="9"/>
      <c r="BG9" s="9"/>
      <c r="BH9" s="9"/>
      <c r="BI9" s="9"/>
      <c r="BJ9" s="9"/>
      <c r="BK9" s="9"/>
      <c r="BL9" s="9"/>
    </row>
    <row r="10" spans="2:64" ht="14.5" x14ac:dyDescent="0.25">
      <c r="B10" s="40" t="s">
        <v>30</v>
      </c>
      <c r="C10" s="165"/>
      <c r="D10" s="165"/>
      <c r="E10" s="165"/>
      <c r="F10" s="83"/>
      <c r="G10" s="79"/>
      <c r="H10" s="79"/>
      <c r="I10" s="54"/>
      <c r="J10" s="5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F10" s="9"/>
      <c r="BG10" s="9"/>
      <c r="BH10" s="9"/>
      <c r="BI10" s="9"/>
      <c r="BJ10" s="9"/>
      <c r="BK10" s="9"/>
      <c r="BL10" s="9"/>
    </row>
    <row r="11" spans="2:64" ht="14.5" x14ac:dyDescent="0.25">
      <c r="B11" s="40" t="s">
        <v>31</v>
      </c>
      <c r="C11" s="165"/>
      <c r="D11" s="165"/>
      <c r="E11" s="165"/>
      <c r="F11" s="83"/>
      <c r="G11" s="79"/>
      <c r="H11" s="79"/>
      <c r="I11" s="54"/>
      <c r="J11" s="5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F11" s="9"/>
      <c r="BG11" s="9"/>
      <c r="BH11" s="9"/>
      <c r="BI11" s="9"/>
      <c r="BJ11" s="9"/>
      <c r="BK11" s="9"/>
      <c r="BL11" s="9"/>
    </row>
    <row r="12" spans="2:64" ht="14.5" x14ac:dyDescent="0.25">
      <c r="B12" s="40" t="s">
        <v>32</v>
      </c>
      <c r="C12" s="165"/>
      <c r="D12" s="165"/>
      <c r="E12" s="165"/>
      <c r="F12" s="83"/>
      <c r="G12" s="79"/>
      <c r="H12" s="79"/>
      <c r="I12" s="54"/>
      <c r="J12" s="5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F12" s="9"/>
      <c r="BG12" s="9"/>
      <c r="BH12" s="9"/>
      <c r="BI12" s="9"/>
      <c r="BJ12" s="9"/>
      <c r="BK12" s="9"/>
      <c r="BL12" s="9"/>
    </row>
    <row r="13" spans="2:64" ht="14.5" x14ac:dyDescent="0.25">
      <c r="B13" s="40" t="s">
        <v>33</v>
      </c>
      <c r="C13" s="165"/>
      <c r="D13" s="165"/>
      <c r="E13" s="165"/>
      <c r="F13" s="83"/>
      <c r="G13" s="79"/>
      <c r="H13" s="79"/>
      <c r="I13" s="54"/>
      <c r="J13" s="5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F13" s="9"/>
      <c r="BG13" s="9"/>
      <c r="BH13" s="9"/>
      <c r="BI13" s="9"/>
      <c r="BJ13" s="9"/>
      <c r="BK13" s="9"/>
      <c r="BL13" s="9"/>
    </row>
    <row r="14" spans="2:64" ht="14.5" x14ac:dyDescent="0.25">
      <c r="B14" s="40" t="s">
        <v>34</v>
      </c>
      <c r="C14" s="165"/>
      <c r="D14" s="165"/>
      <c r="E14" s="165"/>
      <c r="F14" s="83"/>
      <c r="G14" s="79"/>
      <c r="H14" s="79"/>
      <c r="I14" s="54"/>
      <c r="J14" s="5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F14" s="9"/>
      <c r="BG14" s="9"/>
      <c r="BH14" s="9"/>
      <c r="BI14" s="9"/>
      <c r="BJ14" s="9"/>
      <c r="BK14" s="9"/>
      <c r="BL14" s="9"/>
    </row>
    <row r="15" spans="2:64" ht="14.5" x14ac:dyDescent="0.25">
      <c r="B15" s="40" t="s">
        <v>35</v>
      </c>
      <c r="C15" s="165" t="s">
        <v>36</v>
      </c>
      <c r="D15" s="165"/>
      <c r="E15" s="165"/>
      <c r="F15" s="74"/>
      <c r="G15" s="114"/>
      <c r="H15" s="80"/>
      <c r="I15" s="58"/>
      <c r="J15" s="5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F15" s="9"/>
      <c r="BG15" s="9"/>
      <c r="BH15" s="9"/>
      <c r="BI15" s="9"/>
      <c r="BJ15" s="9"/>
      <c r="BK15" s="9"/>
      <c r="BL15" s="9"/>
    </row>
    <row r="16" spans="2:64" ht="14.5" hidden="1" x14ac:dyDescent="0.3">
      <c r="B16" s="41"/>
      <c r="C16" s="89"/>
      <c r="D16" s="89"/>
      <c r="E16" s="90"/>
      <c r="F16" s="84"/>
      <c r="G16" s="81"/>
      <c r="H16" s="81"/>
      <c r="I16" s="57"/>
      <c r="J16" s="5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F16" s="9"/>
      <c r="BG16" s="9"/>
      <c r="BH16" s="9"/>
      <c r="BI16" s="9"/>
      <c r="BJ16" s="9"/>
      <c r="BK16" s="9"/>
      <c r="BL16" s="9"/>
    </row>
    <row r="17" spans="2:64" ht="14.5" hidden="1" x14ac:dyDescent="0.3">
      <c r="B17" s="42"/>
      <c r="C17" s="89"/>
      <c r="D17" s="89"/>
      <c r="E17" s="90"/>
      <c r="F17" s="85"/>
      <c r="G17" s="82"/>
      <c r="H17" s="82"/>
      <c r="I17" s="59"/>
      <c r="J17" s="59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9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9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9"/>
      <c r="BF17" s="36"/>
      <c r="BG17" s="36"/>
      <c r="BH17" s="36"/>
      <c r="BI17" s="36"/>
      <c r="BJ17" s="36"/>
      <c r="BK17" s="36"/>
      <c r="BL17" s="9"/>
    </row>
    <row r="18" spans="2:64" ht="14.5" x14ac:dyDescent="0.25">
      <c r="B18" s="40" t="s">
        <v>37</v>
      </c>
      <c r="C18" s="165"/>
      <c r="D18" s="165"/>
      <c r="E18" s="165"/>
      <c r="F18" s="85"/>
      <c r="G18" s="82"/>
      <c r="H18" s="82"/>
      <c r="I18" s="59"/>
      <c r="J18" s="5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9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9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9"/>
      <c r="BF18" s="36"/>
      <c r="BG18" s="36"/>
      <c r="BH18" s="36"/>
      <c r="BI18" s="36"/>
      <c r="BJ18" s="36"/>
      <c r="BK18" s="36"/>
      <c r="BL18" s="9"/>
    </row>
    <row r="19" spans="2:64" ht="14.5" x14ac:dyDescent="0.25">
      <c r="B19" s="40" t="s">
        <v>38</v>
      </c>
      <c r="C19" s="165"/>
      <c r="D19" s="165"/>
      <c r="E19" s="165"/>
      <c r="F19" s="85"/>
      <c r="G19" s="82"/>
      <c r="H19" s="82"/>
      <c r="I19" s="59"/>
      <c r="J19" s="5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9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9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9"/>
      <c r="BF19" s="36"/>
      <c r="BG19" s="36"/>
      <c r="BH19" s="36"/>
      <c r="BI19" s="36"/>
      <c r="BJ19" s="36"/>
      <c r="BK19" s="36"/>
      <c r="BL19" s="9"/>
    </row>
    <row r="20" spans="2:64" ht="14.5" x14ac:dyDescent="0.25">
      <c r="B20" s="40" t="s">
        <v>39</v>
      </c>
      <c r="C20" s="165"/>
      <c r="D20" s="165"/>
      <c r="E20" s="165"/>
      <c r="F20" s="85"/>
      <c r="G20" s="82"/>
      <c r="H20" s="82"/>
      <c r="I20" s="59"/>
      <c r="J20" s="59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9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9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9"/>
      <c r="BF20" s="36"/>
      <c r="BG20" s="36"/>
      <c r="BH20" s="36"/>
      <c r="BI20" s="36"/>
      <c r="BJ20" s="36"/>
      <c r="BK20" s="36"/>
      <c r="BL20" s="9"/>
    </row>
    <row r="21" spans="2:64" ht="14.5" x14ac:dyDescent="0.25">
      <c r="B21" s="40" t="s">
        <v>40</v>
      </c>
      <c r="C21" s="165"/>
      <c r="D21" s="165"/>
      <c r="E21" s="165"/>
      <c r="F21" s="85"/>
      <c r="G21" s="82"/>
      <c r="H21" s="82"/>
      <c r="I21" s="59"/>
      <c r="J21" s="59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9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9"/>
      <c r="BF21" s="36"/>
      <c r="BG21" s="36"/>
      <c r="BH21" s="36"/>
      <c r="BI21" s="36"/>
      <c r="BJ21" s="36"/>
      <c r="BK21" s="36"/>
      <c r="BL21" s="9"/>
    </row>
    <row r="22" spans="2:64" ht="14.5" x14ac:dyDescent="0.25">
      <c r="B22" s="40" t="s">
        <v>41</v>
      </c>
      <c r="C22" s="165"/>
      <c r="D22" s="165"/>
      <c r="E22" s="165"/>
      <c r="F22" s="85" t="s">
        <v>42</v>
      </c>
      <c r="G22" s="82"/>
      <c r="H22" s="82"/>
      <c r="I22" s="59"/>
      <c r="J22" s="59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9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9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9"/>
      <c r="BF22" s="36"/>
      <c r="BG22" s="36"/>
      <c r="BH22" s="36"/>
      <c r="BI22" s="36"/>
      <c r="BJ22" s="36"/>
      <c r="BK22" s="36"/>
      <c r="BL22" s="9"/>
    </row>
    <row r="23" spans="2:64" ht="14.5" x14ac:dyDescent="0.25">
      <c r="B23" s="40" t="s">
        <v>43</v>
      </c>
      <c r="C23" s="165"/>
      <c r="D23" s="165"/>
      <c r="E23" s="165"/>
      <c r="F23" s="77"/>
      <c r="G23" s="82"/>
      <c r="H23" s="82"/>
      <c r="I23" s="59"/>
      <c r="J23" s="59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9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9"/>
      <c r="BF23" s="36"/>
      <c r="BG23" s="36"/>
      <c r="BH23" s="36"/>
      <c r="BI23" s="36"/>
      <c r="BJ23" s="36"/>
      <c r="BK23" s="36"/>
      <c r="BL23" s="9"/>
    </row>
    <row r="24" spans="2:64" ht="13" x14ac:dyDescent="0.3">
      <c r="E24" s="2"/>
      <c r="F24" s="2"/>
      <c r="G24" s="2"/>
      <c r="H24" s="2"/>
      <c r="I24" s="2"/>
      <c r="J24" s="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F24" s="9"/>
      <c r="BG24" s="9"/>
      <c r="BH24" s="9"/>
      <c r="BI24" s="9"/>
      <c r="BJ24" s="9"/>
      <c r="BK24" s="9"/>
      <c r="BL24" s="9"/>
    </row>
    <row r="25" spans="2:64" ht="13" hidden="1" x14ac:dyDescent="0.3">
      <c r="E25" s="2"/>
      <c r="F25" s="2"/>
      <c r="G25" s="2"/>
      <c r="H25" s="2"/>
      <c r="I25" s="2"/>
      <c r="J25" s="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2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F25" s="9"/>
      <c r="BG25" s="9"/>
      <c r="BH25" s="9"/>
      <c r="BI25" s="9"/>
      <c r="BJ25" s="9"/>
      <c r="BK25" s="9"/>
      <c r="BL25" s="9"/>
    </row>
    <row r="26" spans="2:64" ht="13" hidden="1" thickBot="1" x14ac:dyDescent="0.3"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F26" s="9"/>
      <c r="BG26" s="9"/>
      <c r="BH26" s="9"/>
      <c r="BI26" s="9"/>
      <c r="BJ26" s="9"/>
      <c r="BK26" s="9"/>
      <c r="BL26" s="9"/>
    </row>
    <row r="27" spans="2:64" ht="16" hidden="1" thickBot="1" x14ac:dyDescent="0.35">
      <c r="B27" s="166" t="s">
        <v>44</v>
      </c>
      <c r="C27" s="167"/>
      <c r="D27" s="167"/>
      <c r="E27" s="167"/>
      <c r="F27" s="167"/>
      <c r="G27" s="167"/>
      <c r="H27" s="167"/>
      <c r="I27" s="167"/>
      <c r="J27" s="168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9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2:64" ht="15.5" hidden="1" x14ac:dyDescent="0.3">
      <c r="B28" s="72" t="s">
        <v>45</v>
      </c>
      <c r="C28" s="72"/>
      <c r="D28" s="72"/>
      <c r="E28" s="73"/>
      <c r="F28" s="73"/>
      <c r="G28" s="73" t="s">
        <v>46</v>
      </c>
      <c r="H28" s="73" t="s">
        <v>47</v>
      </c>
      <c r="I28" s="73" t="s">
        <v>48</v>
      </c>
      <c r="J28" s="73" t="s">
        <v>49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F28" s="9"/>
      <c r="BG28" s="9"/>
      <c r="BH28" s="9"/>
      <c r="BI28" s="9"/>
      <c r="BJ28" s="9"/>
      <c r="BK28" s="9"/>
      <c r="BL28" s="9"/>
    </row>
    <row r="29" spans="2:64" ht="15.5" hidden="1" x14ac:dyDescent="0.3">
      <c r="B29" s="61" t="s">
        <v>50</v>
      </c>
      <c r="C29" s="61"/>
      <c r="D29" s="61"/>
      <c r="E29" s="53"/>
      <c r="F29" s="53"/>
      <c r="G29" s="53"/>
      <c r="H29" s="53"/>
      <c r="I29" s="53"/>
      <c r="J29" s="5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2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F29" s="9"/>
      <c r="BG29" s="9"/>
      <c r="BH29" s="9"/>
      <c r="BI29" s="9"/>
      <c r="BJ29" s="9"/>
      <c r="BK29" s="9"/>
      <c r="BL29" s="9"/>
    </row>
    <row r="30" spans="2:64" ht="13" hidden="1" x14ac:dyDescent="0.3">
      <c r="B30" s="66" t="s">
        <v>51</v>
      </c>
      <c r="C30" s="66"/>
      <c r="D30" s="66"/>
      <c r="E30" s="68"/>
      <c r="F30" s="68"/>
      <c r="G30" s="49"/>
      <c r="H30" s="69" t="s">
        <v>52</v>
      </c>
      <c r="I30" s="69" t="s">
        <v>52</v>
      </c>
      <c r="J30" s="49"/>
      <c r="K30" s="44"/>
      <c r="L30" s="44"/>
      <c r="M30" s="44"/>
      <c r="N30" s="44"/>
      <c r="O30" s="44"/>
      <c r="P30" s="44"/>
      <c r="Q30" s="45"/>
      <c r="R30" s="44"/>
      <c r="S30" s="44"/>
      <c r="T30" s="44"/>
      <c r="U30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5"/>
      <c r="BE30" s="45"/>
      <c r="BF30" s="44"/>
      <c r="BG30" s="44"/>
      <c r="BH30" s="44"/>
      <c r="BI30" s="44"/>
      <c r="BJ30" s="44"/>
      <c r="BK30" s="44"/>
      <c r="BL30" s="44"/>
    </row>
    <row r="31" spans="2:64" ht="13" hidden="1" x14ac:dyDescent="0.25">
      <c r="B31" s="66" t="s">
        <v>53</v>
      </c>
      <c r="C31" s="66"/>
      <c r="D31" s="66"/>
      <c r="E31" s="68"/>
      <c r="F31" s="68"/>
      <c r="G31" s="50"/>
      <c r="H31" s="70" t="s">
        <v>52</v>
      </c>
      <c r="I31" s="51"/>
      <c r="J31" s="52"/>
      <c r="K31" s="31"/>
      <c r="L31" s="37"/>
      <c r="M31" s="37"/>
      <c r="N31" s="37"/>
      <c r="O31" s="32"/>
      <c r="P31" s="31"/>
      <c r="Q31" s="37"/>
      <c r="R31" s="37"/>
      <c r="S31" s="4"/>
      <c r="T31" s="4"/>
      <c r="U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4"/>
      <c r="AX31" s="4"/>
      <c r="AY31" s="4"/>
      <c r="AZ31" s="4"/>
      <c r="BA31" s="4"/>
      <c r="BB31" s="4"/>
      <c r="BC31" s="4"/>
      <c r="BD31" s="4"/>
      <c r="BE31" s="31"/>
      <c r="BF31" s="4"/>
      <c r="BG31" s="4"/>
      <c r="BH31" s="4"/>
      <c r="BI31" s="4"/>
      <c r="BJ31" s="4"/>
      <c r="BK31" s="4"/>
      <c r="BL31" s="4"/>
    </row>
    <row r="32" spans="2:64" ht="13" hidden="1" x14ac:dyDescent="0.3">
      <c r="B32" s="66" t="s">
        <v>36</v>
      </c>
      <c r="C32" s="66"/>
      <c r="D32" s="66"/>
      <c r="E32" s="68"/>
      <c r="F32" s="68"/>
      <c r="G32" s="49"/>
      <c r="H32" s="69" t="s">
        <v>52</v>
      </c>
      <c r="I32" s="69" t="s">
        <v>52</v>
      </c>
      <c r="J32" s="49"/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9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5"/>
      <c r="BE32" s="45"/>
      <c r="BF32" s="44"/>
      <c r="BG32" s="44"/>
      <c r="BH32" s="44"/>
      <c r="BI32" s="44"/>
      <c r="BJ32" s="44"/>
      <c r="BK32" s="44"/>
      <c r="BL32" s="44"/>
    </row>
    <row r="33" spans="2:64" ht="13" hidden="1" x14ac:dyDescent="0.3">
      <c r="B33" s="66" t="s">
        <v>54</v>
      </c>
      <c r="C33" s="66"/>
      <c r="D33" s="66"/>
      <c r="E33" s="68"/>
      <c r="F33" s="68"/>
      <c r="G33" s="69" t="s">
        <v>52</v>
      </c>
      <c r="H33" s="49"/>
      <c r="I33" s="49"/>
      <c r="J33" s="49"/>
      <c r="K33" s="44"/>
      <c r="L33" s="44"/>
      <c r="M33" s="44"/>
      <c r="N33" s="44"/>
      <c r="O33" s="44"/>
      <c r="P33" s="44"/>
      <c r="Q33" s="45"/>
      <c r="R33" s="44"/>
      <c r="S33" s="44"/>
      <c r="T33" s="44"/>
      <c r="U33" s="9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5"/>
      <c r="BE33" s="45"/>
      <c r="BF33" s="44"/>
      <c r="BG33" s="44"/>
      <c r="BH33" s="44"/>
      <c r="BI33" s="44"/>
      <c r="BJ33" s="44"/>
      <c r="BK33" s="44"/>
      <c r="BL33" s="44"/>
    </row>
    <row r="34" spans="2:64" ht="13" hidden="1" x14ac:dyDescent="0.3">
      <c r="B34" s="66" t="s">
        <v>55</v>
      </c>
      <c r="C34" s="66"/>
      <c r="D34" s="66"/>
      <c r="E34" s="68"/>
      <c r="F34" s="68"/>
      <c r="G34" s="69" t="s">
        <v>52</v>
      </c>
      <c r="H34" s="49"/>
      <c r="I34" s="49"/>
      <c r="J34" s="49"/>
      <c r="K34" s="44"/>
      <c r="L34" s="44"/>
      <c r="M34" s="44"/>
      <c r="N34" s="44"/>
      <c r="O34" s="44"/>
      <c r="P34" s="44"/>
      <c r="Q34" s="45"/>
      <c r="R34" s="44"/>
      <c r="S34" s="44"/>
      <c r="T34" s="44"/>
      <c r="U34" s="9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5"/>
      <c r="BE34" s="45"/>
      <c r="BF34" s="44"/>
      <c r="BG34" s="44"/>
      <c r="BH34" s="44"/>
      <c r="BI34" s="44"/>
      <c r="BJ34" s="44"/>
      <c r="BK34" s="44"/>
      <c r="BL34" s="44"/>
    </row>
    <row r="35" spans="2:64" ht="13" hidden="1" x14ac:dyDescent="0.3">
      <c r="B35" s="66" t="s">
        <v>56</v>
      </c>
      <c r="C35" s="66"/>
      <c r="D35" s="66"/>
      <c r="E35" s="68"/>
      <c r="F35" s="68"/>
      <c r="G35" s="69" t="s">
        <v>52</v>
      </c>
      <c r="H35" s="49"/>
      <c r="I35" s="49"/>
      <c r="J35" s="49"/>
      <c r="K35" s="44"/>
      <c r="L35" s="44"/>
      <c r="M35" s="44"/>
      <c r="N35" s="44"/>
      <c r="O35" s="44"/>
      <c r="P35" s="44"/>
      <c r="Q35" s="45"/>
      <c r="R35" s="44"/>
      <c r="S35" s="44"/>
      <c r="T35" s="44"/>
      <c r="U35" s="9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5"/>
      <c r="BE35" s="45"/>
      <c r="BF35" s="44"/>
      <c r="BG35" s="44"/>
      <c r="BH35" s="44"/>
      <c r="BI35" s="44"/>
      <c r="BJ35" s="44"/>
      <c r="BK35" s="44"/>
      <c r="BL35" s="44"/>
    </row>
    <row r="36" spans="2:64" ht="13" hidden="1" x14ac:dyDescent="0.3">
      <c r="B36" s="66" t="s">
        <v>57</v>
      </c>
      <c r="C36" s="66"/>
      <c r="D36" s="66"/>
      <c r="E36" s="68"/>
      <c r="F36" s="68"/>
      <c r="G36" s="69" t="s">
        <v>52</v>
      </c>
      <c r="H36" s="49"/>
      <c r="I36" s="49"/>
      <c r="J36" s="49"/>
      <c r="K36" s="44"/>
      <c r="L36" s="44"/>
      <c r="M36" s="44"/>
      <c r="N36" s="44"/>
      <c r="O36" s="44"/>
      <c r="P36" s="44"/>
      <c r="Q36" s="45"/>
      <c r="R36" s="44"/>
      <c r="S36" s="44"/>
      <c r="T36" s="44"/>
      <c r="U36" s="9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5"/>
      <c r="BE36" s="45"/>
      <c r="BF36" s="44"/>
      <c r="BG36" s="44"/>
      <c r="BH36" s="44"/>
      <c r="BI36" s="44"/>
      <c r="BJ36" s="44"/>
      <c r="BK36" s="44"/>
      <c r="BL36" s="44"/>
    </row>
    <row r="37" spans="2:64" ht="13" hidden="1" x14ac:dyDescent="0.3">
      <c r="B37" s="67" t="s">
        <v>58</v>
      </c>
      <c r="C37" s="67"/>
      <c r="D37" s="67"/>
      <c r="E37" s="68"/>
      <c r="F37" s="68"/>
      <c r="G37" s="69" t="s">
        <v>52</v>
      </c>
      <c r="H37" s="69" t="s">
        <v>52</v>
      </c>
      <c r="I37" s="69" t="s">
        <v>52</v>
      </c>
      <c r="J37" s="49"/>
      <c r="K37" s="44"/>
      <c r="L37" s="44"/>
      <c r="M37" s="44"/>
      <c r="N37" s="44"/>
      <c r="O37" s="44"/>
      <c r="P37" s="44"/>
      <c r="Q37" s="45"/>
      <c r="R37" s="44"/>
      <c r="S37" s="44"/>
      <c r="T37" s="44"/>
      <c r="U37" s="9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5"/>
      <c r="BE37" s="45"/>
      <c r="BF37" s="44"/>
      <c r="BG37" s="44"/>
      <c r="BH37" s="44"/>
      <c r="BI37" s="44"/>
      <c r="BJ37" s="44"/>
      <c r="BK37" s="44"/>
      <c r="BL37" s="44"/>
    </row>
    <row r="38" spans="2:64" ht="13" hidden="1" x14ac:dyDescent="0.3">
      <c r="B38" s="66" t="s">
        <v>59</v>
      </c>
      <c r="C38" s="66"/>
      <c r="D38" s="66"/>
      <c r="E38" s="68"/>
      <c r="F38" s="68"/>
      <c r="G38" s="69" t="s">
        <v>52</v>
      </c>
      <c r="H38" s="49"/>
      <c r="I38" s="69" t="s">
        <v>52</v>
      </c>
      <c r="J38" s="49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9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5"/>
      <c r="BE38" s="45"/>
      <c r="BF38" s="44"/>
      <c r="BG38" s="44"/>
      <c r="BH38" s="44"/>
      <c r="BI38" s="44"/>
      <c r="BJ38" s="44"/>
      <c r="BK38" s="44"/>
      <c r="BL38" s="44"/>
    </row>
    <row r="39" spans="2:64" ht="13" hidden="1" x14ac:dyDescent="0.3">
      <c r="B39" s="66" t="s">
        <v>60</v>
      </c>
      <c r="C39" s="66"/>
      <c r="D39" s="66"/>
      <c r="E39" s="68"/>
      <c r="F39" s="68"/>
      <c r="G39" s="69" t="s">
        <v>52</v>
      </c>
      <c r="H39" s="49"/>
      <c r="I39" s="49"/>
      <c r="J39" s="49"/>
      <c r="K39" s="44"/>
      <c r="L39" s="44"/>
      <c r="M39" s="44"/>
      <c r="N39" s="44"/>
      <c r="O39" s="44"/>
      <c r="P39" s="44"/>
      <c r="Q39" s="45"/>
      <c r="R39" s="44"/>
      <c r="S39" s="44"/>
      <c r="T39" s="44"/>
      <c r="U39" s="9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5"/>
      <c r="BE39" s="45"/>
      <c r="BF39" s="44"/>
      <c r="BG39" s="44"/>
      <c r="BH39" s="44"/>
      <c r="BI39" s="44"/>
      <c r="BJ39" s="44"/>
      <c r="BK39" s="44"/>
      <c r="BL39" s="44"/>
    </row>
    <row r="40" spans="2:64" ht="13" hidden="1" x14ac:dyDescent="0.3">
      <c r="B40" s="66" t="s">
        <v>61</v>
      </c>
      <c r="C40" s="66"/>
      <c r="D40" s="66"/>
      <c r="E40" s="48"/>
      <c r="F40" s="48"/>
      <c r="G40" s="49"/>
      <c r="H40" s="49"/>
      <c r="I40" s="49"/>
      <c r="J40" s="69" t="s">
        <v>52</v>
      </c>
      <c r="K40" s="44"/>
      <c r="L40" s="44"/>
      <c r="M40" s="44"/>
      <c r="N40" s="44"/>
      <c r="O40" s="44"/>
      <c r="P40" s="44"/>
      <c r="Q40" s="45"/>
      <c r="R40" s="44"/>
      <c r="S40" s="44"/>
      <c r="T40" s="44"/>
      <c r="U40" s="9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5"/>
      <c r="BE40" s="45"/>
      <c r="BF40" s="44"/>
      <c r="BG40" s="44"/>
      <c r="BH40" s="44"/>
      <c r="BI40" s="44"/>
      <c r="BJ40" s="44"/>
      <c r="BK40" s="44"/>
      <c r="BL40" s="44"/>
    </row>
    <row r="41" spans="2:64" ht="13" hidden="1" x14ac:dyDescent="0.3">
      <c r="B41" s="66" t="s">
        <v>62</v>
      </c>
      <c r="C41" s="66"/>
      <c r="D41" s="66"/>
      <c r="E41" s="68"/>
      <c r="F41" s="68"/>
      <c r="G41" s="49"/>
      <c r="H41" s="69" t="s">
        <v>52</v>
      </c>
      <c r="I41" s="69" t="s">
        <v>52</v>
      </c>
      <c r="J41" s="49"/>
      <c r="K41" s="44"/>
      <c r="L41" s="44"/>
      <c r="M41" s="44"/>
      <c r="N41" s="44"/>
      <c r="O41" s="44"/>
      <c r="P41" s="44"/>
      <c r="Q41" s="45"/>
      <c r="R41" s="44"/>
      <c r="S41" s="44"/>
      <c r="T41" s="44"/>
      <c r="U41" s="9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5"/>
      <c r="BE41" s="45"/>
      <c r="BF41" s="44"/>
      <c r="BG41" s="44"/>
      <c r="BH41" s="44"/>
      <c r="BI41" s="44"/>
      <c r="BJ41" s="44"/>
      <c r="BK41" s="44"/>
      <c r="BL41" s="44"/>
    </row>
    <row r="42" spans="2:64" ht="13" hidden="1" x14ac:dyDescent="0.3">
      <c r="B42" s="66" t="s">
        <v>63</v>
      </c>
      <c r="C42" s="66"/>
      <c r="D42" s="66"/>
      <c r="E42" s="68"/>
      <c r="F42" s="68"/>
      <c r="G42" s="69" t="s">
        <v>52</v>
      </c>
      <c r="H42" s="49"/>
      <c r="I42" s="49"/>
      <c r="J42" s="49"/>
      <c r="K42" s="44"/>
      <c r="L42" s="44"/>
      <c r="M42" s="44"/>
      <c r="N42" s="44"/>
      <c r="O42" s="44"/>
      <c r="P42" s="44"/>
      <c r="Q42" s="45"/>
      <c r="R42" s="44"/>
      <c r="S42" s="44"/>
      <c r="T42" s="44"/>
      <c r="U42" s="9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5"/>
      <c r="BE42" s="45"/>
      <c r="BF42" s="44"/>
      <c r="BG42" s="44"/>
      <c r="BH42" s="44"/>
      <c r="BI42" s="44"/>
      <c r="BJ42" s="44"/>
      <c r="BK42" s="44"/>
      <c r="BL42" s="44"/>
    </row>
    <row r="43" spans="2:64" ht="13" hidden="1" x14ac:dyDescent="0.3">
      <c r="B43" s="66" t="s">
        <v>64</v>
      </c>
      <c r="C43" s="66"/>
      <c r="D43" s="66"/>
      <c r="E43" s="68"/>
      <c r="F43" s="68"/>
      <c r="G43" s="69" t="s">
        <v>52</v>
      </c>
      <c r="H43" s="49"/>
      <c r="I43" s="49"/>
      <c r="J43" s="49"/>
      <c r="K43" s="44"/>
      <c r="L43" s="44"/>
      <c r="M43" s="44"/>
      <c r="N43" s="44"/>
      <c r="O43" s="44"/>
      <c r="P43" s="44"/>
      <c r="Q43" s="45"/>
      <c r="R43" s="44"/>
      <c r="S43" s="44"/>
      <c r="T43" s="44"/>
      <c r="U43" s="29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5"/>
      <c r="BE43" s="45"/>
      <c r="BF43" s="44"/>
      <c r="BG43" s="44"/>
      <c r="BH43" s="44"/>
      <c r="BI43" s="44"/>
      <c r="BJ43" s="44"/>
      <c r="BK43" s="44"/>
      <c r="BL43" s="44"/>
    </row>
    <row r="44" spans="2:64" ht="14.5" x14ac:dyDescent="0.35">
      <c r="E44" s="25"/>
      <c r="F44" s="25"/>
      <c r="G44" s="47"/>
      <c r="H44" s="47"/>
      <c r="I44" s="17"/>
      <c r="J44" s="17"/>
      <c r="K44" s="9"/>
      <c r="L44" s="9"/>
      <c r="M44" s="9"/>
      <c r="N44" s="9"/>
      <c r="O44" s="9"/>
      <c r="P44" s="9"/>
      <c r="Q44" s="9"/>
      <c r="R44" s="9"/>
      <c r="S44" s="9"/>
      <c r="T44" s="9"/>
      <c r="U44" s="29"/>
      <c r="V44" s="29"/>
      <c r="W44" s="29"/>
      <c r="X44" s="29"/>
      <c r="Y44" s="29"/>
      <c r="Z44" s="29"/>
      <c r="AA44" s="29"/>
      <c r="AB44" s="30"/>
      <c r="AC44" s="46"/>
      <c r="AD44" s="4"/>
      <c r="AE44" s="4"/>
      <c r="AF44" s="30"/>
      <c r="AG44" s="30"/>
      <c r="AH44" s="30"/>
      <c r="AI44" s="30"/>
      <c r="AJ44" s="29"/>
      <c r="AK44" s="29"/>
      <c r="AL44" s="29"/>
      <c r="AM44" s="29"/>
      <c r="AN44" s="29"/>
      <c r="AO44" s="30"/>
      <c r="AP44" s="46"/>
      <c r="AQ44" s="29"/>
      <c r="AR44" s="29"/>
      <c r="AS44" s="29"/>
      <c r="AT44" s="29"/>
      <c r="AU44" s="29"/>
      <c r="AV44" s="30"/>
      <c r="AW44" s="29"/>
      <c r="AX44" s="29"/>
      <c r="AY44" s="29"/>
      <c r="AZ44" s="29"/>
      <c r="BA44" s="29"/>
      <c r="BB44" s="30"/>
      <c r="BC44" s="46"/>
      <c r="BF44" s="29"/>
      <c r="BG44" s="29"/>
      <c r="BH44" s="29"/>
      <c r="BI44" s="29"/>
      <c r="BJ44" s="29"/>
      <c r="BK44" s="30"/>
      <c r="BL44" s="46"/>
    </row>
    <row r="45" spans="2:64" ht="16" thickBot="1" x14ac:dyDescent="0.4">
      <c r="B45" s="71"/>
      <c r="C45" s="71"/>
      <c r="D45" s="34" t="s">
        <v>65</v>
      </c>
      <c r="E45" s="17"/>
      <c r="F45" s="17"/>
      <c r="G45" s="87"/>
      <c r="H45" s="87"/>
      <c r="I45" s="87"/>
      <c r="J45" s="12"/>
      <c r="K45" s="9"/>
      <c r="L45" s="87"/>
      <c r="M45" s="87"/>
      <c r="N45" s="87"/>
      <c r="O45" s="87"/>
      <c r="P45" s="87"/>
      <c r="Q45" s="87"/>
      <c r="R45" s="87"/>
      <c r="S45" s="11"/>
      <c r="T45" s="88"/>
      <c r="U45" s="11"/>
      <c r="V45" s="11"/>
      <c r="W45" s="11"/>
      <c r="X45" s="11"/>
      <c r="Y45" s="11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F45" s="9"/>
      <c r="BG45" s="9"/>
      <c r="BH45" s="9"/>
      <c r="BI45" s="9"/>
      <c r="BJ45" s="9"/>
      <c r="BK45" s="9"/>
      <c r="BL45" s="9"/>
    </row>
    <row r="46" spans="2:64" ht="16" thickBot="1" x14ac:dyDescent="0.4">
      <c r="B46" s="91" t="str">
        <f>C15</f>
        <v>COLL- Collection (Charge)</v>
      </c>
      <c r="C46" s="86"/>
      <c r="D46" s="92" t="s">
        <v>66</v>
      </c>
      <c r="E46" s="163" t="s">
        <v>67</v>
      </c>
      <c r="F46" s="164"/>
      <c r="G46" s="96" t="s">
        <v>68</v>
      </c>
      <c r="H46" s="93"/>
      <c r="I46" s="93"/>
      <c r="J46" s="93"/>
      <c r="K46" s="93"/>
      <c r="L46" s="93"/>
      <c r="M46" s="93"/>
      <c r="N46" s="94"/>
      <c r="O46" s="60" t="s">
        <v>69</v>
      </c>
      <c r="P46" s="136"/>
      <c r="Q46" s="136"/>
      <c r="R46" s="136"/>
      <c r="S46" s="136"/>
      <c r="T46" s="137"/>
      <c r="U46" s="13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F46" s="9"/>
      <c r="BG46" s="9"/>
      <c r="BH46" s="9"/>
      <c r="BI46" s="9"/>
      <c r="BJ46" s="9"/>
      <c r="BK46" s="9"/>
      <c r="BL46" s="9"/>
    </row>
    <row r="47" spans="2:64" ht="44.5" customHeight="1" thickBot="1" x14ac:dyDescent="0.35">
      <c r="B47" s="62"/>
      <c r="C47" s="62"/>
      <c r="D47" s="98" t="s">
        <v>70</v>
      </c>
      <c r="E47" s="105" t="s">
        <v>71</v>
      </c>
      <c r="F47" s="107" t="s">
        <v>72</v>
      </c>
      <c r="G47" s="108" t="s">
        <v>73</v>
      </c>
      <c r="H47" s="109" t="s">
        <v>74</v>
      </c>
      <c r="I47" s="109" t="s">
        <v>75</v>
      </c>
      <c r="J47" s="100" t="s">
        <v>76</v>
      </c>
      <c r="K47" s="109" t="s">
        <v>77</v>
      </c>
      <c r="L47" s="109" t="s">
        <v>78</v>
      </c>
      <c r="M47" s="109" t="s">
        <v>79</v>
      </c>
      <c r="N47" s="110" t="s">
        <v>80</v>
      </c>
      <c r="O47" s="111" t="s">
        <v>81</v>
      </c>
      <c r="P47" s="65" t="s">
        <v>82</v>
      </c>
      <c r="Q47" s="65" t="s">
        <v>83</v>
      </c>
      <c r="R47" s="121" t="s">
        <v>84</v>
      </c>
      <c r="S47" s="121" t="s">
        <v>85</v>
      </c>
      <c r="T47" s="112" t="s">
        <v>86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/>
      <c r="BA47"/>
      <c r="BB47" s="9"/>
      <c r="BC47" s="9"/>
      <c r="BD47" s="9"/>
      <c r="BE47" s="9"/>
      <c r="BF47" s="9"/>
      <c r="BG47" s="9"/>
      <c r="BH47" s="9"/>
      <c r="BI47"/>
      <c r="BJ47"/>
      <c r="BK47"/>
      <c r="BL47"/>
    </row>
    <row r="48" spans="2:64" ht="15.5" x14ac:dyDescent="0.35">
      <c r="B48" s="76" t="str">
        <f>IF(B46=B40,"Not Required","Required Accounting")</f>
        <v>Required Accounting</v>
      </c>
      <c r="C48" s="95" t="s">
        <v>87</v>
      </c>
      <c r="D48" s="145"/>
      <c r="E48" s="104"/>
      <c r="F48" s="101"/>
      <c r="G48" s="145"/>
      <c r="H48" s="146"/>
      <c r="I48" s="146"/>
      <c r="J48" s="146"/>
      <c r="K48" s="146"/>
      <c r="L48" s="146"/>
      <c r="M48" s="146"/>
      <c r="N48" s="147"/>
      <c r="O48" s="148"/>
      <c r="P48" s="146"/>
      <c r="Q48" s="146"/>
      <c r="R48" s="146"/>
      <c r="S48" s="146"/>
      <c r="T48" s="141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/>
      <c r="BA48"/>
      <c r="BB48" s="9"/>
      <c r="BC48" s="9"/>
      <c r="BD48" s="9"/>
      <c r="BE48" s="9"/>
      <c r="BF48" s="9"/>
      <c r="BG48" s="9"/>
      <c r="BH48" s="9"/>
      <c r="BI48"/>
      <c r="BJ48"/>
      <c r="BK48"/>
      <c r="BL48"/>
    </row>
    <row r="49" spans="2:64" ht="15.5" x14ac:dyDescent="0.35">
      <c r="B49" s="76" t="str">
        <f>IF(OR(B46=B30,B46=B31,B46=B32,B46=B40,B46=B41),"Not Required","Required Accounting")</f>
        <v>Not Required</v>
      </c>
      <c r="C49" s="95" t="s">
        <v>46</v>
      </c>
      <c r="D49" s="156"/>
      <c r="E49" s="99"/>
      <c r="F49" s="106"/>
      <c r="G49" s="149"/>
      <c r="H49" s="150"/>
      <c r="I49" s="150"/>
      <c r="J49" s="150"/>
      <c r="K49" s="150"/>
      <c r="L49" s="150"/>
      <c r="M49" s="150"/>
      <c r="N49" s="151"/>
      <c r="O49" s="152"/>
      <c r="P49" s="153"/>
      <c r="Q49" s="153"/>
      <c r="R49" s="153"/>
      <c r="S49" s="154"/>
      <c r="T49" s="155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/>
      <c r="BA49"/>
      <c r="BB49" s="9"/>
      <c r="BC49" s="9"/>
      <c r="BD49" s="9"/>
      <c r="BE49" s="9"/>
      <c r="BF49" s="9"/>
      <c r="BG49" s="9"/>
      <c r="BH49" s="9"/>
      <c r="BI49"/>
      <c r="BJ49"/>
      <c r="BK49"/>
      <c r="BL49"/>
    </row>
    <row r="50" spans="2:64" ht="15.5" x14ac:dyDescent="0.35">
      <c r="B50" s="76" t="str">
        <f>IF(OR(B46=B30,B46=B31,B46=B32,B46=B37, B46=B41),"Required Accounting","Not Required")</f>
        <v>Required Accounting</v>
      </c>
      <c r="C50" s="95" t="s">
        <v>47</v>
      </c>
      <c r="D50" s="156"/>
      <c r="E50" s="99"/>
      <c r="F50" s="102"/>
      <c r="G50" s="156"/>
      <c r="H50" s="157"/>
      <c r="I50" s="157"/>
      <c r="J50" s="157"/>
      <c r="K50" s="157"/>
      <c r="L50" s="157"/>
      <c r="M50" s="157"/>
      <c r="N50" s="158"/>
      <c r="O50" s="106"/>
      <c r="P50" s="50"/>
      <c r="Q50" s="50"/>
      <c r="R50" s="50"/>
      <c r="S50" s="50"/>
      <c r="T50" s="141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/>
      <c r="BA50"/>
      <c r="BB50" s="9"/>
      <c r="BC50" s="9"/>
      <c r="BD50" s="9"/>
      <c r="BE50" s="9"/>
      <c r="BF50" s="9"/>
      <c r="BG50" s="9"/>
      <c r="BH50" s="9"/>
      <c r="BI50"/>
      <c r="BJ50"/>
      <c r="BK50"/>
      <c r="BL50"/>
    </row>
    <row r="51" spans="2:64" ht="15.5" x14ac:dyDescent="0.35">
      <c r="B51" s="76" t="str">
        <f>IF(OR(B46=B30,B46=B32,B46=B37,B46=B38, B46=B41),"Required Accounting", "Not Required")</f>
        <v>Required Accounting</v>
      </c>
      <c r="C51" s="95" t="s">
        <v>48</v>
      </c>
      <c r="D51" s="156"/>
      <c r="E51" s="99"/>
      <c r="F51" s="102"/>
      <c r="G51" s="156"/>
      <c r="H51" s="157"/>
      <c r="I51" s="157"/>
      <c r="J51" s="157"/>
      <c r="K51" s="157"/>
      <c r="L51" s="157"/>
      <c r="M51" s="157"/>
      <c r="N51" s="158"/>
      <c r="O51" s="106"/>
      <c r="P51" s="50"/>
      <c r="Q51" s="50"/>
      <c r="R51" s="50"/>
      <c r="S51" s="50"/>
      <c r="T51" s="141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/>
      <c r="BA51"/>
      <c r="BB51" s="9"/>
      <c r="BC51" s="9"/>
      <c r="BD51" s="9"/>
      <c r="BE51" s="9"/>
      <c r="BF51" s="9"/>
      <c r="BG51" s="9"/>
      <c r="BH51" s="9"/>
      <c r="BI51"/>
      <c r="BJ51"/>
      <c r="BK51"/>
      <c r="BL51"/>
    </row>
    <row r="52" spans="2:64" ht="16" thickBot="1" x14ac:dyDescent="0.4">
      <c r="B52" s="76" t="str">
        <f>IF(B46=B40,"Required Accounting", "Not Required")</f>
        <v>Not Required</v>
      </c>
      <c r="C52" s="95" t="s">
        <v>49</v>
      </c>
      <c r="D52" s="162"/>
      <c r="E52" s="139"/>
      <c r="F52" s="103"/>
      <c r="G52" s="159"/>
      <c r="H52" s="160"/>
      <c r="I52" s="160"/>
      <c r="J52" s="160"/>
      <c r="K52" s="160"/>
      <c r="L52" s="160"/>
      <c r="M52" s="160"/>
      <c r="N52" s="161"/>
      <c r="O52" s="142"/>
      <c r="P52" s="143"/>
      <c r="Q52" s="143"/>
      <c r="R52" s="143"/>
      <c r="S52" s="143"/>
      <c r="T52" s="144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/>
      <c r="BA52"/>
      <c r="BB52" s="9"/>
      <c r="BC52" s="9"/>
      <c r="BD52" s="9"/>
      <c r="BE52" s="9"/>
      <c r="BF52" s="9"/>
      <c r="BG52" s="9"/>
      <c r="BH52" s="9"/>
      <c r="BI52"/>
      <c r="BJ52"/>
      <c r="BK52"/>
      <c r="BL52"/>
    </row>
    <row r="53" spans="2:64" ht="13" x14ac:dyDescent="0.3">
      <c r="E53" s="25"/>
      <c r="F53" s="25"/>
      <c r="G53" s="12"/>
      <c r="H53" s="31"/>
      <c r="I53" s="32"/>
      <c r="J53" s="32"/>
      <c r="K53" s="29"/>
      <c r="L53" s="29"/>
      <c r="M53" s="29"/>
      <c r="N53" s="4"/>
      <c r="O53" s="29"/>
      <c r="P53" s="29"/>
      <c r="Q53" s="4"/>
      <c r="R53" s="4"/>
      <c r="S53" s="29"/>
      <c r="T53" s="29"/>
      <c r="U53" s="29"/>
      <c r="V53" s="29"/>
      <c r="W53" s="30"/>
      <c r="X53" s="29"/>
      <c r="Y53" s="29"/>
      <c r="Z53" s="2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F53" s="9"/>
      <c r="BG53" s="9"/>
      <c r="BH53" s="9"/>
      <c r="BI53" s="9"/>
      <c r="BJ53" s="9"/>
      <c r="BK53" s="9"/>
      <c r="BL53" s="9"/>
    </row>
    <row r="54" spans="2:64" ht="13" x14ac:dyDescent="0.3">
      <c r="C54" s="125" t="s">
        <v>88</v>
      </c>
      <c r="D54" s="122">
        <v>219370</v>
      </c>
      <c r="E54" s="123" t="s">
        <v>89</v>
      </c>
      <c r="F54" s="122" t="s">
        <v>90</v>
      </c>
      <c r="G54" s="122">
        <v>16110</v>
      </c>
      <c r="H54" s="122">
        <v>20700</v>
      </c>
      <c r="I54" s="122">
        <v>1000135</v>
      </c>
      <c r="J54" s="122">
        <v>510001</v>
      </c>
      <c r="K54" s="123">
        <v>440</v>
      </c>
      <c r="L54" s="122" t="s">
        <v>91</v>
      </c>
      <c r="M54" s="122" t="s">
        <v>91</v>
      </c>
      <c r="N54" s="122" t="s">
        <v>91</v>
      </c>
      <c r="O54" s="122">
        <v>2015514</v>
      </c>
      <c r="P54" s="122">
        <v>1000135</v>
      </c>
      <c r="Q54" s="122">
        <v>510001</v>
      </c>
      <c r="R54" s="122">
        <v>1</v>
      </c>
      <c r="S54" s="124" t="s">
        <v>92</v>
      </c>
      <c r="T54" s="124">
        <v>7006765</v>
      </c>
      <c r="U54" s="29"/>
      <c r="V54" s="29"/>
      <c r="W54" s="30"/>
      <c r="X54" s="29"/>
      <c r="Y54" s="29"/>
      <c r="Z54" s="2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F54" s="9"/>
      <c r="BG54" s="9"/>
      <c r="BH54" s="9"/>
      <c r="BI54" s="9"/>
      <c r="BJ54" s="9"/>
      <c r="BK54" s="9"/>
      <c r="BL54" s="9"/>
    </row>
    <row r="55" spans="2:64" ht="13" x14ac:dyDescent="0.3">
      <c r="E55" s="123" t="s">
        <v>93</v>
      </c>
      <c r="F55" s="122" t="s">
        <v>94</v>
      </c>
      <c r="G55" s="97"/>
      <c r="K55" s="9"/>
      <c r="L55" s="127" t="s">
        <v>95</v>
      </c>
      <c r="M55" s="128" t="s">
        <v>96</v>
      </c>
      <c r="N55" s="128" t="s">
        <v>96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F55" s="9"/>
      <c r="BG55" s="9"/>
      <c r="BH55" s="9"/>
      <c r="BI55" s="9"/>
      <c r="BJ55" s="9"/>
      <c r="BK55" s="9"/>
      <c r="BL55" s="9"/>
    </row>
    <row r="56" spans="2:64" x14ac:dyDescent="0.25">
      <c r="F56" s="126" t="s">
        <v>97</v>
      </c>
      <c r="G56" s="9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F56" s="9"/>
      <c r="BG56" s="9"/>
      <c r="BH56" s="9"/>
      <c r="BI56" s="9"/>
      <c r="BJ56" s="9"/>
      <c r="BK56" s="9"/>
      <c r="BL56" s="9"/>
    </row>
    <row r="57" spans="2:64" x14ac:dyDescent="0.25">
      <c r="K57" s="9" t="s">
        <v>98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F57" s="9"/>
      <c r="BG57" s="9"/>
      <c r="BH57" s="9"/>
      <c r="BI57" s="9"/>
      <c r="BJ57" s="9"/>
      <c r="BK57" s="9"/>
      <c r="BL57" s="9"/>
    </row>
    <row r="58" spans="2:64" x14ac:dyDescent="0.25"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F58" s="9"/>
      <c r="BG58" s="9"/>
      <c r="BH58" s="9"/>
      <c r="BI58" s="9"/>
      <c r="BJ58" s="9"/>
      <c r="BK58" s="9"/>
      <c r="BL58" s="9"/>
    </row>
    <row r="59" spans="2:64" ht="13" x14ac:dyDescent="0.25">
      <c r="G59" s="17"/>
      <c r="H59" s="1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F59" s="9"/>
      <c r="BG59" s="9"/>
      <c r="BH59" s="9"/>
      <c r="BI59" s="9"/>
      <c r="BJ59" s="9"/>
      <c r="BK59" s="9"/>
      <c r="BL59" s="9"/>
    </row>
    <row r="60" spans="2:64" x14ac:dyDescent="0.25"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F60" s="9"/>
      <c r="BG60" s="9"/>
      <c r="BH60" s="9"/>
      <c r="BI60" s="9"/>
      <c r="BJ60" s="9"/>
      <c r="BK60" s="9"/>
      <c r="BL60" s="9"/>
    </row>
    <row r="61" spans="2:64" x14ac:dyDescent="0.25"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F61" s="9"/>
      <c r="BG61" s="9"/>
      <c r="BH61" s="9"/>
      <c r="BI61" s="9"/>
      <c r="BJ61" s="9"/>
      <c r="BK61" s="9"/>
      <c r="BL61" s="9"/>
    </row>
    <row r="62" spans="2:64" x14ac:dyDescent="0.25"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F62" s="9"/>
      <c r="BG62" s="9"/>
      <c r="BH62" s="9"/>
      <c r="BI62" s="9"/>
      <c r="BJ62" s="9"/>
      <c r="BK62" s="9"/>
      <c r="BL62" s="9"/>
    </row>
    <row r="63" spans="2:64" x14ac:dyDescent="0.25"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F63" s="9"/>
      <c r="BG63" s="9"/>
      <c r="BH63" s="9"/>
      <c r="BI63" s="9"/>
      <c r="BJ63" s="9"/>
      <c r="BK63" s="9"/>
      <c r="BL63" s="9"/>
    </row>
    <row r="64" spans="2:64" x14ac:dyDescent="0.25"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F64" s="9"/>
      <c r="BG64" s="9"/>
      <c r="BH64" s="9"/>
      <c r="BI64" s="9"/>
      <c r="BJ64" s="9"/>
      <c r="BK64" s="9"/>
      <c r="BL64" s="9"/>
    </row>
    <row r="65" spans="11:64" x14ac:dyDescent="0.25"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F65" s="9"/>
      <c r="BG65" s="9"/>
      <c r="BH65" s="9"/>
      <c r="BI65" s="9"/>
      <c r="BJ65" s="9"/>
      <c r="BK65" s="9"/>
      <c r="BL65" s="9"/>
    </row>
    <row r="66" spans="11:64" x14ac:dyDescent="0.25"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F66" s="9"/>
      <c r="BG66" s="9"/>
      <c r="BH66" s="9"/>
      <c r="BI66" s="9"/>
      <c r="BJ66" s="9"/>
      <c r="BK66" s="9"/>
      <c r="BL66" s="9"/>
    </row>
    <row r="67" spans="11:64" x14ac:dyDescent="0.25"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F67" s="9"/>
      <c r="BG67" s="9"/>
      <c r="BH67" s="9"/>
      <c r="BI67" s="9"/>
      <c r="BJ67" s="9"/>
      <c r="BK67" s="9"/>
      <c r="BL67" s="9"/>
    </row>
    <row r="68" spans="11:64" x14ac:dyDescent="0.25"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F68" s="9"/>
      <c r="BG68" s="9"/>
      <c r="BH68" s="9"/>
      <c r="BI68" s="9"/>
      <c r="BJ68" s="9"/>
      <c r="BK68" s="9"/>
      <c r="BL68" s="9"/>
    </row>
    <row r="69" spans="11:64" x14ac:dyDescent="0.25"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F69" s="9"/>
      <c r="BG69" s="9"/>
      <c r="BH69" s="9"/>
      <c r="BI69" s="9"/>
      <c r="BJ69" s="9"/>
      <c r="BK69" s="9"/>
      <c r="BL69" s="9"/>
    </row>
    <row r="70" spans="11:64" x14ac:dyDescent="0.25"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F70" s="9"/>
      <c r="BG70" s="9"/>
      <c r="BH70" s="9"/>
      <c r="BI70" s="9"/>
      <c r="BJ70" s="9"/>
      <c r="BK70" s="9"/>
      <c r="BL70" s="9"/>
    </row>
    <row r="71" spans="11:64" x14ac:dyDescent="0.25"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F71" s="9"/>
      <c r="BG71" s="9"/>
      <c r="BH71" s="9"/>
      <c r="BI71" s="9"/>
      <c r="BJ71" s="9"/>
      <c r="BK71" s="9"/>
      <c r="BL71" s="9"/>
    </row>
    <row r="72" spans="11:64" x14ac:dyDescent="0.25"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F72" s="9"/>
      <c r="BG72" s="9"/>
      <c r="BH72" s="9"/>
      <c r="BI72" s="9"/>
      <c r="BJ72" s="9"/>
      <c r="BK72" s="9"/>
      <c r="BL72" s="9"/>
    </row>
    <row r="73" spans="11:64" x14ac:dyDescent="0.25"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F73" s="9"/>
      <c r="BG73" s="9"/>
      <c r="BH73" s="9"/>
      <c r="BI73" s="9"/>
      <c r="BJ73" s="9"/>
      <c r="BK73" s="9"/>
      <c r="BL73" s="9"/>
    </row>
    <row r="74" spans="11:64" x14ac:dyDescent="0.25"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F74" s="9"/>
      <c r="BG74" s="9"/>
      <c r="BH74" s="9"/>
      <c r="BI74" s="9"/>
      <c r="BJ74" s="9"/>
      <c r="BK74" s="9"/>
      <c r="BL74" s="9"/>
    </row>
    <row r="75" spans="11:64" x14ac:dyDescent="0.25"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F75" s="9"/>
      <c r="BG75" s="9"/>
      <c r="BH75" s="9"/>
      <c r="BI75" s="9"/>
      <c r="BJ75" s="9"/>
      <c r="BK75" s="9"/>
      <c r="BL75" s="9"/>
    </row>
    <row r="76" spans="11:64" x14ac:dyDescent="0.25"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F76" s="9"/>
      <c r="BG76" s="9"/>
      <c r="BH76" s="9"/>
      <c r="BI76" s="9"/>
      <c r="BJ76" s="9"/>
      <c r="BK76" s="9"/>
      <c r="BL76" s="9"/>
    </row>
    <row r="77" spans="11:64" x14ac:dyDescent="0.25"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F77" s="9"/>
      <c r="BG77" s="9"/>
      <c r="BH77" s="9"/>
      <c r="BI77" s="9"/>
      <c r="BJ77" s="9"/>
      <c r="BK77" s="9"/>
      <c r="BL77" s="9"/>
    </row>
    <row r="78" spans="11:64" x14ac:dyDescent="0.25"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F78" s="9"/>
      <c r="BG78" s="9"/>
      <c r="BH78" s="9"/>
      <c r="BI78" s="9"/>
      <c r="BJ78" s="9"/>
      <c r="BK78" s="9"/>
      <c r="BL78" s="9"/>
    </row>
    <row r="79" spans="11:64" x14ac:dyDescent="0.25"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F79" s="9"/>
      <c r="BG79" s="9"/>
      <c r="BH79" s="9"/>
      <c r="BI79" s="9"/>
      <c r="BJ79" s="9"/>
      <c r="BK79" s="9"/>
      <c r="BL79" s="9"/>
    </row>
    <row r="80" spans="11:64" x14ac:dyDescent="0.25"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F80" s="9"/>
      <c r="BG80" s="9"/>
      <c r="BH80" s="9"/>
      <c r="BI80" s="9"/>
      <c r="BJ80" s="9"/>
      <c r="BK80" s="9"/>
      <c r="BL80" s="9"/>
    </row>
    <row r="81" spans="11:64" x14ac:dyDescent="0.25"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F81" s="9"/>
      <c r="BG81" s="9"/>
      <c r="BH81" s="9"/>
      <c r="BI81" s="9"/>
      <c r="BJ81" s="9"/>
      <c r="BK81" s="9"/>
      <c r="BL81" s="9"/>
    </row>
    <row r="82" spans="11:64" x14ac:dyDescent="0.25"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F82" s="9"/>
      <c r="BG82" s="9"/>
      <c r="BH82" s="9"/>
      <c r="BI82" s="9"/>
      <c r="BJ82" s="9"/>
      <c r="BK82" s="9"/>
      <c r="BL82" s="9"/>
    </row>
    <row r="83" spans="11:64" x14ac:dyDescent="0.25"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F83" s="9"/>
      <c r="BG83" s="9"/>
      <c r="BH83" s="9"/>
      <c r="BI83" s="9"/>
      <c r="BJ83" s="9"/>
      <c r="BK83" s="9"/>
      <c r="BL83" s="9"/>
    </row>
    <row r="84" spans="11:64" x14ac:dyDescent="0.25"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F84" s="9"/>
      <c r="BG84" s="9"/>
      <c r="BH84" s="9"/>
      <c r="BI84" s="9"/>
      <c r="BJ84" s="9"/>
      <c r="BK84" s="9"/>
      <c r="BL84" s="9"/>
    </row>
    <row r="85" spans="11:64" x14ac:dyDescent="0.25"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F85" s="9"/>
      <c r="BG85" s="9"/>
      <c r="BH85" s="9"/>
      <c r="BI85" s="9"/>
      <c r="BJ85" s="9"/>
      <c r="BK85" s="9"/>
      <c r="BL85" s="9"/>
    </row>
    <row r="86" spans="11:64" x14ac:dyDescent="0.25"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F86" s="9"/>
      <c r="BG86" s="9"/>
      <c r="BH86" s="9"/>
      <c r="BI86" s="9"/>
      <c r="BJ86" s="9"/>
      <c r="BK86" s="9"/>
      <c r="BL86" s="9"/>
    </row>
    <row r="87" spans="11:64" x14ac:dyDescent="0.25"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F87" s="9"/>
      <c r="BG87" s="9"/>
      <c r="BH87" s="9"/>
      <c r="BI87" s="9"/>
      <c r="BJ87" s="9"/>
      <c r="BK87" s="9"/>
      <c r="BL87" s="9"/>
    </row>
    <row r="88" spans="11:64" x14ac:dyDescent="0.25"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F88" s="9"/>
      <c r="BG88" s="9"/>
      <c r="BH88" s="9"/>
      <c r="BI88" s="9"/>
      <c r="BJ88" s="9"/>
      <c r="BK88" s="9"/>
      <c r="BL88" s="9"/>
    </row>
    <row r="89" spans="11:64" x14ac:dyDescent="0.25"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F89" s="9"/>
      <c r="BG89" s="9"/>
      <c r="BH89" s="9"/>
      <c r="BI89" s="9"/>
      <c r="BJ89" s="9"/>
      <c r="BK89" s="9"/>
      <c r="BL89" s="9"/>
    </row>
    <row r="90" spans="11:64" x14ac:dyDescent="0.25"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F90" s="9"/>
      <c r="BG90" s="9"/>
      <c r="BH90" s="9"/>
      <c r="BI90" s="9"/>
      <c r="BJ90" s="9"/>
      <c r="BK90" s="9"/>
      <c r="BL90" s="9"/>
    </row>
    <row r="91" spans="11:64" x14ac:dyDescent="0.25"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F91" s="9"/>
      <c r="BG91" s="9"/>
      <c r="BH91" s="9"/>
      <c r="BI91" s="9"/>
      <c r="BJ91" s="9"/>
      <c r="BK91" s="9"/>
      <c r="BL91" s="9"/>
    </row>
    <row r="92" spans="11:64" x14ac:dyDescent="0.25"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F92" s="9"/>
      <c r="BG92" s="9"/>
      <c r="BH92" s="9"/>
      <c r="BI92" s="9"/>
      <c r="BJ92" s="9"/>
      <c r="BK92" s="9"/>
      <c r="BL92" s="9"/>
    </row>
    <row r="93" spans="11:64" x14ac:dyDescent="0.25"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F93" s="9"/>
      <c r="BG93" s="9"/>
      <c r="BH93" s="9"/>
      <c r="BI93" s="9"/>
      <c r="BJ93" s="9"/>
      <c r="BK93" s="9"/>
      <c r="BL93" s="9"/>
    </row>
    <row r="94" spans="11:64" x14ac:dyDescent="0.25"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F94" s="9"/>
      <c r="BG94" s="9"/>
      <c r="BH94" s="9"/>
      <c r="BI94" s="9"/>
      <c r="BJ94" s="9"/>
      <c r="BK94" s="9"/>
      <c r="BL94" s="9"/>
    </row>
    <row r="95" spans="11:64" x14ac:dyDescent="0.25"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F95" s="9"/>
      <c r="BG95" s="9"/>
      <c r="BH95" s="9"/>
      <c r="BI95" s="9"/>
      <c r="BJ95" s="9"/>
      <c r="BK95" s="9"/>
      <c r="BL95" s="9"/>
    </row>
    <row r="96" spans="11:64" x14ac:dyDescent="0.25"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F96" s="9"/>
      <c r="BG96" s="9"/>
      <c r="BH96" s="9"/>
      <c r="BI96" s="9"/>
      <c r="BJ96" s="9"/>
      <c r="BK96" s="9"/>
      <c r="BL96" s="9"/>
    </row>
    <row r="97" spans="11:64" x14ac:dyDescent="0.25"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F97" s="9"/>
      <c r="BG97" s="9"/>
      <c r="BH97" s="9"/>
      <c r="BI97" s="9"/>
      <c r="BJ97" s="9"/>
      <c r="BK97" s="9"/>
      <c r="BL97" s="9"/>
    </row>
    <row r="98" spans="11:64" x14ac:dyDescent="0.25"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F98" s="9"/>
      <c r="BG98" s="9"/>
      <c r="BH98" s="9"/>
      <c r="BI98" s="9"/>
      <c r="BJ98" s="9"/>
      <c r="BK98" s="9"/>
      <c r="BL98" s="9"/>
    </row>
    <row r="99" spans="11:64" x14ac:dyDescent="0.25"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F99" s="9"/>
      <c r="BG99" s="9"/>
      <c r="BH99" s="9"/>
      <c r="BI99" s="9"/>
      <c r="BJ99" s="9"/>
      <c r="BK99" s="9"/>
      <c r="BL99" s="9"/>
    </row>
    <row r="100" spans="11:64" x14ac:dyDescent="0.25"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F100" s="9"/>
      <c r="BG100" s="9"/>
      <c r="BH100" s="9"/>
      <c r="BI100" s="9"/>
      <c r="BJ100" s="9"/>
      <c r="BK100" s="9"/>
      <c r="BL100" s="9"/>
    </row>
    <row r="101" spans="11:64" x14ac:dyDescent="0.25"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F101" s="9"/>
      <c r="BG101" s="9"/>
      <c r="BH101" s="9"/>
      <c r="BI101" s="9"/>
      <c r="BJ101" s="9"/>
      <c r="BK101" s="9"/>
      <c r="BL101" s="9"/>
    </row>
    <row r="102" spans="11:64" x14ac:dyDescent="0.25"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F102" s="9"/>
      <c r="BG102" s="9"/>
      <c r="BH102" s="9"/>
      <c r="BI102" s="9"/>
      <c r="BJ102" s="9"/>
      <c r="BK102" s="9"/>
      <c r="BL102" s="9"/>
    </row>
    <row r="103" spans="11:64" x14ac:dyDescent="0.25"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F103" s="9"/>
      <c r="BG103" s="9"/>
      <c r="BH103" s="9"/>
      <c r="BI103" s="9"/>
      <c r="BJ103" s="9"/>
      <c r="BK103" s="9"/>
      <c r="BL103" s="9"/>
    </row>
    <row r="104" spans="11:64" x14ac:dyDescent="0.25"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F104" s="9"/>
      <c r="BG104" s="9"/>
      <c r="BH104" s="9"/>
      <c r="BI104" s="9"/>
      <c r="BJ104" s="9"/>
      <c r="BK104" s="9"/>
      <c r="BL104" s="9"/>
    </row>
    <row r="105" spans="11:64" x14ac:dyDescent="0.25"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F105" s="9"/>
      <c r="BG105" s="9"/>
      <c r="BH105" s="9"/>
      <c r="BI105" s="9"/>
      <c r="BJ105" s="9"/>
      <c r="BK105" s="9"/>
      <c r="BL105" s="9"/>
    </row>
    <row r="106" spans="11:64" x14ac:dyDescent="0.25"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F106" s="9"/>
      <c r="BG106" s="9"/>
      <c r="BH106" s="9"/>
      <c r="BI106" s="9"/>
      <c r="BJ106" s="9"/>
      <c r="BK106" s="9"/>
      <c r="BL106" s="9"/>
    </row>
    <row r="107" spans="11:64" x14ac:dyDescent="0.25"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F107" s="9"/>
      <c r="BG107" s="9"/>
      <c r="BH107" s="9"/>
      <c r="BI107" s="9"/>
      <c r="BJ107" s="9"/>
      <c r="BK107" s="9"/>
      <c r="BL107" s="9"/>
    </row>
    <row r="108" spans="11:64" x14ac:dyDescent="0.25"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F108" s="9"/>
      <c r="BG108" s="9"/>
      <c r="BH108" s="9"/>
      <c r="BI108" s="9"/>
      <c r="BJ108" s="9"/>
      <c r="BK108" s="9"/>
      <c r="BL108" s="9"/>
    </row>
    <row r="109" spans="11:64" x14ac:dyDescent="0.25"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F109" s="9"/>
      <c r="BG109" s="9"/>
      <c r="BH109" s="9"/>
      <c r="BI109" s="9"/>
      <c r="BJ109" s="9"/>
      <c r="BK109" s="9"/>
      <c r="BL109" s="9"/>
    </row>
    <row r="110" spans="11:64" x14ac:dyDescent="0.25"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F110" s="9"/>
      <c r="BG110" s="9"/>
      <c r="BH110" s="9"/>
      <c r="BI110" s="9"/>
      <c r="BJ110" s="9"/>
      <c r="BK110" s="9"/>
      <c r="BL110" s="9"/>
    </row>
    <row r="111" spans="11:64" x14ac:dyDescent="0.25"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F111" s="9"/>
      <c r="BG111" s="9"/>
      <c r="BH111" s="9"/>
      <c r="BI111" s="9"/>
      <c r="BJ111" s="9"/>
      <c r="BK111" s="9"/>
      <c r="BL111" s="9"/>
    </row>
    <row r="112" spans="11:64" x14ac:dyDescent="0.25"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F112" s="9"/>
      <c r="BG112" s="9"/>
      <c r="BH112" s="9"/>
      <c r="BI112" s="9"/>
      <c r="BJ112" s="9"/>
      <c r="BK112" s="9"/>
      <c r="BL112" s="9"/>
    </row>
    <row r="113" spans="11:64" x14ac:dyDescent="0.25"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F113" s="9"/>
      <c r="BG113" s="9"/>
      <c r="BH113" s="9"/>
      <c r="BI113" s="9"/>
      <c r="BJ113" s="9"/>
      <c r="BK113" s="9"/>
      <c r="BL113" s="9"/>
    </row>
    <row r="114" spans="11:64" x14ac:dyDescent="0.25"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F114" s="9"/>
      <c r="BG114" s="9"/>
      <c r="BH114" s="9"/>
      <c r="BI114" s="9"/>
      <c r="BJ114" s="9"/>
      <c r="BK114" s="9"/>
      <c r="BL114" s="9"/>
    </row>
    <row r="115" spans="11:64" x14ac:dyDescent="0.25"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F115" s="9"/>
      <c r="BG115" s="9"/>
      <c r="BH115" s="9"/>
      <c r="BI115" s="9"/>
      <c r="BJ115" s="9"/>
      <c r="BK115" s="9"/>
      <c r="BL115" s="9"/>
    </row>
    <row r="116" spans="11:64" x14ac:dyDescent="0.25"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F116" s="9"/>
      <c r="BG116" s="9"/>
      <c r="BH116" s="9"/>
      <c r="BI116" s="9"/>
      <c r="BJ116" s="9"/>
      <c r="BK116" s="9"/>
      <c r="BL116" s="9"/>
    </row>
    <row r="117" spans="11:64" x14ac:dyDescent="0.25"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F117" s="9"/>
      <c r="BG117" s="9"/>
      <c r="BH117" s="9"/>
      <c r="BI117" s="9"/>
      <c r="BJ117" s="9"/>
      <c r="BK117" s="9"/>
      <c r="BL117" s="9"/>
    </row>
    <row r="118" spans="11:64" x14ac:dyDescent="0.25"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F118" s="9"/>
      <c r="BG118" s="9"/>
      <c r="BH118" s="9"/>
      <c r="BI118" s="9"/>
      <c r="BJ118" s="9"/>
      <c r="BK118" s="9"/>
      <c r="BL118" s="9"/>
    </row>
    <row r="119" spans="11:64" x14ac:dyDescent="0.25"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F119" s="9"/>
      <c r="BG119" s="9"/>
      <c r="BH119" s="9"/>
      <c r="BI119" s="9"/>
      <c r="BJ119" s="9"/>
      <c r="BK119" s="9"/>
      <c r="BL119" s="9"/>
    </row>
    <row r="120" spans="11:64" x14ac:dyDescent="0.25"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F120" s="9"/>
      <c r="BG120" s="9"/>
      <c r="BH120" s="9"/>
      <c r="BI120" s="9"/>
      <c r="BJ120" s="9"/>
      <c r="BK120" s="9"/>
      <c r="BL120" s="9"/>
    </row>
    <row r="121" spans="11:64" x14ac:dyDescent="0.25"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F121" s="9"/>
      <c r="BG121" s="9"/>
      <c r="BH121" s="9"/>
      <c r="BI121" s="9"/>
      <c r="BJ121" s="9"/>
      <c r="BK121" s="9"/>
      <c r="BL121" s="9"/>
    </row>
    <row r="122" spans="11:64" x14ac:dyDescent="0.25"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F122" s="9"/>
      <c r="BG122" s="9"/>
      <c r="BH122" s="9"/>
      <c r="BI122" s="9"/>
      <c r="BJ122" s="9"/>
      <c r="BK122" s="9"/>
      <c r="BL122" s="9"/>
    </row>
    <row r="123" spans="11:64" x14ac:dyDescent="0.25"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F123" s="9"/>
      <c r="BG123" s="9"/>
      <c r="BH123" s="9"/>
      <c r="BI123" s="9"/>
      <c r="BJ123" s="9"/>
      <c r="BK123" s="9"/>
      <c r="BL123" s="9"/>
    </row>
    <row r="124" spans="11:64" x14ac:dyDescent="0.25"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F124" s="9"/>
      <c r="BG124" s="9"/>
      <c r="BH124" s="9"/>
      <c r="BI124" s="9"/>
      <c r="BJ124" s="9"/>
      <c r="BK124" s="9"/>
      <c r="BL124" s="9"/>
    </row>
    <row r="125" spans="11:64" x14ac:dyDescent="0.25"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F125" s="9"/>
      <c r="BG125" s="9"/>
      <c r="BH125" s="9"/>
      <c r="BI125" s="9"/>
      <c r="BJ125" s="9"/>
      <c r="BK125" s="9"/>
      <c r="BL125" s="9"/>
    </row>
    <row r="126" spans="11:64" x14ac:dyDescent="0.25"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F126" s="9"/>
      <c r="BG126" s="9"/>
      <c r="BH126" s="9"/>
      <c r="BI126" s="9"/>
      <c r="BJ126" s="9"/>
      <c r="BK126" s="9"/>
      <c r="BL126" s="9"/>
    </row>
    <row r="127" spans="11:64" x14ac:dyDescent="0.25"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F127" s="9"/>
      <c r="BG127" s="9"/>
      <c r="BH127" s="9"/>
      <c r="BI127" s="9"/>
      <c r="BJ127" s="9"/>
      <c r="BK127" s="9"/>
      <c r="BL127" s="9"/>
    </row>
    <row r="128" spans="11:64" x14ac:dyDescent="0.25"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F128" s="9"/>
      <c r="BG128" s="9"/>
      <c r="BH128" s="9"/>
      <c r="BI128" s="9"/>
      <c r="BJ128" s="9"/>
      <c r="BK128" s="9"/>
      <c r="BL128" s="9"/>
    </row>
    <row r="129" spans="11:64" x14ac:dyDescent="0.25"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F129" s="9"/>
      <c r="BG129" s="9"/>
      <c r="BH129" s="9"/>
      <c r="BI129" s="9"/>
      <c r="BJ129" s="9"/>
      <c r="BK129" s="9"/>
      <c r="BL129" s="9"/>
    </row>
    <row r="130" spans="11:64" x14ac:dyDescent="0.25"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F130" s="9"/>
      <c r="BG130" s="9"/>
      <c r="BH130" s="9"/>
      <c r="BI130" s="9"/>
      <c r="BJ130" s="9"/>
      <c r="BK130" s="9"/>
      <c r="BL130" s="9"/>
    </row>
    <row r="131" spans="11:64" x14ac:dyDescent="0.25"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F131" s="9"/>
      <c r="BG131" s="9"/>
      <c r="BH131" s="9"/>
      <c r="BI131" s="9"/>
      <c r="BJ131" s="9"/>
      <c r="BK131" s="9"/>
      <c r="BL131" s="9"/>
    </row>
    <row r="132" spans="11:64" x14ac:dyDescent="0.25"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F132" s="9"/>
      <c r="BG132" s="9"/>
      <c r="BH132" s="9"/>
      <c r="BI132" s="9"/>
      <c r="BJ132" s="9"/>
      <c r="BK132" s="9"/>
      <c r="BL132" s="9"/>
    </row>
    <row r="133" spans="11:64" x14ac:dyDescent="0.25"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F133" s="9"/>
      <c r="BG133" s="9"/>
      <c r="BH133" s="9"/>
      <c r="BI133" s="9"/>
      <c r="BJ133" s="9"/>
      <c r="BK133" s="9"/>
      <c r="BL133" s="9"/>
    </row>
    <row r="134" spans="11:64" x14ac:dyDescent="0.25"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F134" s="9"/>
      <c r="BG134" s="9"/>
      <c r="BH134" s="9"/>
      <c r="BI134" s="9"/>
      <c r="BJ134" s="9"/>
      <c r="BK134" s="9"/>
      <c r="BL134" s="9"/>
    </row>
    <row r="135" spans="11:64" x14ac:dyDescent="0.25"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F135" s="9"/>
      <c r="BG135" s="9"/>
      <c r="BH135" s="9"/>
      <c r="BI135" s="9"/>
      <c r="BJ135" s="9"/>
      <c r="BK135" s="9"/>
      <c r="BL135" s="9"/>
    </row>
    <row r="136" spans="11:64" x14ac:dyDescent="0.25"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F136" s="9"/>
      <c r="BG136" s="9"/>
      <c r="BH136" s="9"/>
      <c r="BI136" s="9"/>
      <c r="BJ136" s="9"/>
      <c r="BK136" s="9"/>
      <c r="BL136" s="9"/>
    </row>
    <row r="137" spans="11:64" x14ac:dyDescent="0.25"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F137" s="9"/>
      <c r="BG137" s="9"/>
      <c r="BH137" s="9"/>
      <c r="BI137" s="9"/>
      <c r="BJ137" s="9"/>
      <c r="BK137" s="9"/>
      <c r="BL137" s="9"/>
    </row>
    <row r="138" spans="11:64" x14ac:dyDescent="0.25"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F138" s="9"/>
      <c r="BG138" s="9"/>
      <c r="BH138" s="9"/>
      <c r="BI138" s="9"/>
      <c r="BJ138" s="9"/>
      <c r="BK138" s="9"/>
      <c r="BL138" s="9"/>
    </row>
    <row r="139" spans="11:64" x14ac:dyDescent="0.25"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F139" s="9"/>
      <c r="BG139" s="9"/>
      <c r="BH139" s="9"/>
      <c r="BI139" s="9"/>
      <c r="BJ139" s="9"/>
      <c r="BK139" s="9"/>
      <c r="BL139" s="9"/>
    </row>
    <row r="140" spans="11:64" x14ac:dyDescent="0.25"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F140" s="9"/>
      <c r="BG140" s="9"/>
      <c r="BH140" s="9"/>
      <c r="BI140" s="9"/>
      <c r="BJ140" s="9"/>
      <c r="BK140" s="9"/>
      <c r="BL140" s="9"/>
    </row>
    <row r="141" spans="11:64" x14ac:dyDescent="0.25"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F141" s="9"/>
      <c r="BG141" s="9"/>
      <c r="BH141" s="9"/>
      <c r="BI141" s="9"/>
      <c r="BJ141" s="9"/>
      <c r="BK141" s="9"/>
      <c r="BL141" s="9"/>
    </row>
    <row r="142" spans="11:64" x14ac:dyDescent="0.25"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F142" s="9"/>
      <c r="BG142" s="9"/>
      <c r="BH142" s="9"/>
      <c r="BI142" s="9"/>
      <c r="BJ142" s="9"/>
      <c r="BK142" s="9"/>
      <c r="BL142" s="9"/>
    </row>
    <row r="143" spans="11:64" x14ac:dyDescent="0.25"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F143" s="9"/>
      <c r="BG143" s="9"/>
      <c r="BH143" s="9"/>
      <c r="BI143" s="9"/>
      <c r="BJ143" s="9"/>
      <c r="BK143" s="9"/>
      <c r="BL143" s="9"/>
    </row>
    <row r="144" spans="11:64" x14ac:dyDescent="0.25"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F144" s="9"/>
      <c r="BG144" s="9"/>
      <c r="BH144" s="9"/>
      <c r="BI144" s="9"/>
      <c r="BJ144" s="9"/>
      <c r="BK144" s="9"/>
      <c r="BL144" s="9"/>
    </row>
    <row r="145" spans="11:64" x14ac:dyDescent="0.25"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F145" s="9"/>
      <c r="BG145" s="9"/>
      <c r="BH145" s="9"/>
      <c r="BI145" s="9"/>
      <c r="BJ145" s="9"/>
      <c r="BK145" s="9"/>
      <c r="BL145" s="9"/>
    </row>
    <row r="146" spans="11:64" x14ac:dyDescent="0.25"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F146" s="9"/>
      <c r="BG146" s="9"/>
      <c r="BH146" s="9"/>
      <c r="BI146" s="9"/>
      <c r="BJ146" s="9"/>
      <c r="BK146" s="9"/>
      <c r="BL146" s="9"/>
    </row>
  </sheetData>
  <mergeCells count="18">
    <mergeCell ref="C22:E22"/>
    <mergeCell ref="C23:E23"/>
    <mergeCell ref="E46:F46"/>
    <mergeCell ref="C6:E6"/>
    <mergeCell ref="C7:E7"/>
    <mergeCell ref="C8:E8"/>
    <mergeCell ref="C9:E9"/>
    <mergeCell ref="C10:E10"/>
    <mergeCell ref="C18:E18"/>
    <mergeCell ref="B27:J27"/>
    <mergeCell ref="C19:E19"/>
    <mergeCell ref="C11:E11"/>
    <mergeCell ref="C12:E12"/>
    <mergeCell ref="C13:E13"/>
    <mergeCell ref="C14:E14"/>
    <mergeCell ref="C15:E15"/>
    <mergeCell ref="C20:E20"/>
    <mergeCell ref="C21:E21"/>
  </mergeCells>
  <conditionalFormatting sqref="B49:B52 B48:C48 D48:D52 E50:T52 G48:T49">
    <cfRule type="cellIs" dxfId="15" priority="30" operator="equal">
      <formula>"Required Accounting"</formula>
    </cfRule>
  </conditionalFormatting>
  <conditionalFormatting sqref="C51">
    <cfRule type="expression" priority="23">
      <formula>IF($B$46=$B$40,"Not Required","Required Field")</formula>
    </cfRule>
  </conditionalFormatting>
  <conditionalFormatting sqref="C51">
    <cfRule type="cellIs" dxfId="14" priority="22" operator="equal">
      <formula>"Required Field"</formula>
    </cfRule>
  </conditionalFormatting>
  <conditionalFormatting sqref="C49">
    <cfRule type="expression" priority="27">
      <formula>IF($B$46=$B$40,"Not Required","Required Field")</formula>
    </cfRule>
  </conditionalFormatting>
  <conditionalFormatting sqref="C49">
    <cfRule type="cellIs" dxfId="13" priority="26" operator="equal">
      <formula>"Required Field"</formula>
    </cfRule>
  </conditionalFormatting>
  <conditionalFormatting sqref="C50">
    <cfRule type="expression" priority="25">
      <formula>IF($B$46=$B$40,"Not Required","Required Field")</formula>
    </cfRule>
  </conditionalFormatting>
  <conditionalFormatting sqref="C50">
    <cfRule type="cellIs" dxfId="12" priority="24" operator="equal">
      <formula>"Required Field"</formula>
    </cfRule>
  </conditionalFormatting>
  <conditionalFormatting sqref="C52">
    <cfRule type="expression" priority="21">
      <formula>IF($B$46=$B$40,"Not Required","Required Field")</formula>
    </cfRule>
  </conditionalFormatting>
  <conditionalFormatting sqref="C52">
    <cfRule type="cellIs" dxfId="11" priority="20" operator="equal">
      <formula>"Required Field"</formula>
    </cfRule>
  </conditionalFormatting>
  <conditionalFormatting sqref="G59">
    <cfRule type="expression" priority="17">
      <formula>IF($B$46=$B$40,"Not Required","Required Field")</formula>
    </cfRule>
  </conditionalFormatting>
  <conditionalFormatting sqref="G59">
    <cfRule type="cellIs" dxfId="10" priority="16" operator="equal">
      <formula>"Required Field"</formula>
    </cfRule>
  </conditionalFormatting>
  <conditionalFormatting sqref="G55:G56">
    <cfRule type="cellIs" dxfId="9" priority="11" operator="equal">
      <formula>"Required Accounting"</formula>
    </cfRule>
  </conditionalFormatting>
  <conditionalFormatting sqref="F48">
    <cfRule type="cellIs" dxfId="8" priority="10" operator="equal">
      <formula>"Required Accounting"</formula>
    </cfRule>
  </conditionalFormatting>
  <conditionalFormatting sqref="E48:E49">
    <cfRule type="cellIs" dxfId="7" priority="9" operator="equal">
      <formula>"Required Accounting"</formula>
    </cfRule>
  </conditionalFormatting>
  <conditionalFormatting sqref="F49">
    <cfRule type="cellIs" dxfId="6" priority="8" operator="equal">
      <formula>"Required Accounting"</formula>
    </cfRule>
  </conditionalFormatting>
  <conditionalFormatting sqref="G54:L54 O54:T54">
    <cfRule type="cellIs" dxfId="5" priority="7" operator="equal">
      <formula>"Required Accounting"</formula>
    </cfRule>
  </conditionalFormatting>
  <conditionalFormatting sqref="D54">
    <cfRule type="cellIs" dxfId="4" priority="6" operator="equal">
      <formula>"Required Accounting"</formula>
    </cfRule>
  </conditionalFormatting>
  <conditionalFormatting sqref="F54">
    <cfRule type="cellIs" dxfId="3" priority="5" operator="equal">
      <formula>"Required Accounting"</formula>
    </cfRule>
  </conditionalFormatting>
  <conditionalFormatting sqref="F55">
    <cfRule type="cellIs" dxfId="2" priority="4" operator="equal">
      <formula>"Required Accounting"</formula>
    </cfRule>
  </conditionalFormatting>
  <conditionalFormatting sqref="M54">
    <cfRule type="cellIs" dxfId="1" priority="2" operator="equal">
      <formula>"Required Accounting"</formula>
    </cfRule>
  </conditionalFormatting>
  <conditionalFormatting sqref="N54">
    <cfRule type="cellIs" dxfId="0" priority="1" operator="equal">
      <formula>"Required Accounting"</formula>
    </cfRule>
  </conditionalFormatting>
  <dataValidations count="3">
    <dataValidation type="list" allowBlank="1" showInputMessage="1" showErrorMessage="1" sqref="F16:J16 B16:D16">
      <formula1>"ASMT-Assessment, CASH- Cash Payment, COLL- Collection, CONT- Contract Payment, DPST- Deposit Payment, FNAD- Financial Aid, HOLD- Hold, PYPL- Payment Plan, RFND- Refund, RTN- Returned Check, SUPR- Over/Short, WRTF- Write-off "</formula1>
    </dataValidation>
    <dataValidation type="list" allowBlank="1" showInputMessage="1" showErrorMessage="1" sqref="C15">
      <formula1>UseTable</formula1>
    </dataValidation>
    <dataValidation type="list" allowBlank="1" showInputMessage="1" showErrorMessage="1" sqref="C13:E13">
      <formula1>INDIRECT($C$10)</formula1>
    </dataValidation>
  </dataValidations>
  <printOptions horizontalCentered="1"/>
  <pageMargins left="0" right="0" top="0.25" bottom="0.5" header="0" footer="0"/>
  <pageSetup scale="9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Sheet1!$A$1:$A$2</xm:f>
          </x14:formula1>
          <xm:sqref>C6</xm:sqref>
        </x14:dataValidation>
        <x14:dataValidation type="list" allowBlank="1" showInputMessage="1" showErrorMessage="1">
          <x14:formula1>
            <xm:f>Sheet1!$A$7:$A$8</xm:f>
          </x14:formula1>
          <xm:sqref>C14 C21:C23</xm:sqref>
        </x14:dataValidation>
        <x14:dataValidation type="list" allowBlank="1" showInputMessage="1" showErrorMessage="1">
          <x14:formula1>
            <xm:f>Sheet1!$A$17:$B$17</xm:f>
          </x14:formula1>
          <xm:sqref>C10:E10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7" sqref="F7"/>
    </sheetView>
  </sheetViews>
  <sheetFormatPr defaultRowHeight="10" x14ac:dyDescent="0.2"/>
  <cols>
    <col min="1" max="1" width="11.44140625" customWidth="1"/>
    <col min="2" max="2" width="14.33203125" customWidth="1"/>
    <col min="3" max="3" width="30.44140625" customWidth="1"/>
    <col min="4" max="4" width="58.109375" customWidth="1"/>
    <col min="5" max="5" width="21" customWidth="1"/>
    <col min="6" max="6" width="39.33203125" customWidth="1"/>
    <col min="7" max="7" width="19.44140625" customWidth="1"/>
    <col min="8" max="8" width="17.109375" customWidth="1"/>
    <col min="9" max="9" width="22.77734375" customWidth="1"/>
    <col min="10" max="10" width="22.44140625" customWidth="1"/>
    <col min="11" max="11" width="21.109375" customWidth="1"/>
  </cols>
  <sheetData>
    <row r="1" spans="1:11" ht="15.5" x14ac:dyDescent="0.35">
      <c r="B1" s="116" t="s">
        <v>99</v>
      </c>
    </row>
    <row r="2" spans="1:11" ht="30" customHeight="1" x14ac:dyDescent="0.2">
      <c r="B2" s="117" t="s">
        <v>100</v>
      </c>
      <c r="C2" s="117" t="s">
        <v>101</v>
      </c>
      <c r="D2" s="117" t="s">
        <v>102</v>
      </c>
      <c r="E2" s="117" t="s">
        <v>103</v>
      </c>
      <c r="F2" s="117" t="s">
        <v>104</v>
      </c>
    </row>
    <row r="3" spans="1:11" ht="52" x14ac:dyDescent="0.2">
      <c r="B3" s="118" t="s">
        <v>105</v>
      </c>
      <c r="C3" s="119" t="s">
        <v>106</v>
      </c>
      <c r="D3" s="119" t="s">
        <v>107</v>
      </c>
      <c r="E3" s="120" t="s">
        <v>108</v>
      </c>
      <c r="F3" s="119" t="s">
        <v>109</v>
      </c>
    </row>
    <row r="4" spans="1:11" ht="52" x14ac:dyDescent="0.2">
      <c r="B4" s="118" t="s">
        <v>110</v>
      </c>
      <c r="C4" s="119" t="s">
        <v>111</v>
      </c>
      <c r="D4" s="119" t="s">
        <v>112</v>
      </c>
      <c r="E4" s="120" t="s">
        <v>113</v>
      </c>
      <c r="F4" s="119" t="s">
        <v>114</v>
      </c>
    </row>
    <row r="5" spans="1:11" ht="52" x14ac:dyDescent="0.2">
      <c r="B5" s="118" t="s">
        <v>115</v>
      </c>
      <c r="C5" s="119" t="s">
        <v>116</v>
      </c>
      <c r="D5" s="119" t="s">
        <v>117</v>
      </c>
      <c r="E5" s="120" t="s">
        <v>113</v>
      </c>
      <c r="F5" s="119" t="s">
        <v>118</v>
      </c>
    </row>
    <row r="6" spans="1:11" ht="52" x14ac:dyDescent="0.2">
      <c r="B6" s="118" t="s">
        <v>119</v>
      </c>
      <c r="C6" s="119" t="s">
        <v>120</v>
      </c>
      <c r="D6" s="119" t="s">
        <v>121</v>
      </c>
      <c r="E6" s="120" t="s">
        <v>113</v>
      </c>
      <c r="F6" s="119" t="s">
        <v>122</v>
      </c>
    </row>
    <row r="7" spans="1:11" ht="26" x14ac:dyDescent="0.2">
      <c r="B7" s="118" t="s">
        <v>123</v>
      </c>
      <c r="C7" s="119" t="s">
        <v>124</v>
      </c>
      <c r="D7" s="119" t="s">
        <v>125</v>
      </c>
      <c r="E7" s="120" t="s">
        <v>126</v>
      </c>
      <c r="F7" s="119" t="s">
        <v>127</v>
      </c>
    </row>
    <row r="8" spans="1:11" ht="39" x14ac:dyDescent="0.2">
      <c r="B8" s="118" t="s">
        <v>94</v>
      </c>
      <c r="C8" s="119" t="s">
        <v>128</v>
      </c>
      <c r="D8" s="119" t="s">
        <v>129</v>
      </c>
      <c r="E8" s="120" t="s">
        <v>113</v>
      </c>
      <c r="F8" s="119" t="s">
        <v>130</v>
      </c>
    </row>
    <row r="9" spans="1:11" ht="52" x14ac:dyDescent="0.2">
      <c r="B9" s="118" t="s">
        <v>131</v>
      </c>
      <c r="C9" s="119" t="s">
        <v>132</v>
      </c>
      <c r="D9" s="119" t="s">
        <v>133</v>
      </c>
      <c r="E9" s="120" t="s">
        <v>113</v>
      </c>
      <c r="F9" s="119" t="s">
        <v>134</v>
      </c>
    </row>
    <row r="11" spans="1:11" ht="13" x14ac:dyDescent="0.25">
      <c r="B11" s="129" t="s">
        <v>135</v>
      </c>
      <c r="I11" s="169" t="s">
        <v>136</v>
      </c>
      <c r="J11" s="170"/>
      <c r="K11" s="171"/>
    </row>
    <row r="12" spans="1:11" ht="39" x14ac:dyDescent="0.2">
      <c r="A12" s="118" t="s">
        <v>137</v>
      </c>
      <c r="B12" s="118" t="s">
        <v>138</v>
      </c>
      <c r="C12" s="119" t="s">
        <v>139</v>
      </c>
      <c r="D12" s="119" t="s">
        <v>140</v>
      </c>
      <c r="E12" s="120" t="s">
        <v>141</v>
      </c>
      <c r="F12" s="119" t="s">
        <v>142</v>
      </c>
      <c r="G12" s="120" t="s">
        <v>143</v>
      </c>
      <c r="H12" s="120" t="s">
        <v>144</v>
      </c>
      <c r="I12" s="120" t="s">
        <v>145</v>
      </c>
      <c r="J12" s="120" t="s">
        <v>146</v>
      </c>
      <c r="K12" s="120" t="s">
        <v>147</v>
      </c>
    </row>
    <row r="13" spans="1:11" ht="60.75" customHeight="1" x14ac:dyDescent="0.2">
      <c r="A13" s="130" t="s">
        <v>148</v>
      </c>
      <c r="B13" s="135">
        <v>44483</v>
      </c>
      <c r="C13" s="130" t="s">
        <v>149</v>
      </c>
      <c r="D13" s="131" t="s">
        <v>150</v>
      </c>
      <c r="E13" s="131" t="s">
        <v>151</v>
      </c>
      <c r="F13" s="131" t="s">
        <v>152</v>
      </c>
      <c r="G13" s="130"/>
      <c r="H13" s="130"/>
      <c r="I13" s="132" t="s">
        <v>153</v>
      </c>
      <c r="J13" s="132" t="s">
        <v>154</v>
      </c>
      <c r="K13" s="132" t="s">
        <v>155</v>
      </c>
    </row>
    <row r="14" spans="1:11" ht="20" x14ac:dyDescent="0.2">
      <c r="A14" s="131" t="s">
        <v>156</v>
      </c>
      <c r="B14" s="135">
        <v>44489</v>
      </c>
      <c r="C14" s="131" t="s">
        <v>157</v>
      </c>
      <c r="D14" s="131" t="s">
        <v>158</v>
      </c>
      <c r="E14" s="130"/>
      <c r="F14" s="131" t="s">
        <v>96</v>
      </c>
      <c r="G14" s="130"/>
      <c r="H14" s="130"/>
      <c r="I14" s="130"/>
      <c r="J14" s="130"/>
      <c r="K14" s="130"/>
    </row>
    <row r="15" spans="1:11" x14ac:dyDescent="0.2">
      <c r="A15" s="131" t="s">
        <v>159</v>
      </c>
      <c r="B15" s="135">
        <v>44491</v>
      </c>
      <c r="C15" s="131" t="s">
        <v>160</v>
      </c>
      <c r="D15" s="131" t="s">
        <v>161</v>
      </c>
      <c r="E15" s="130"/>
      <c r="F15" s="131" t="s">
        <v>96</v>
      </c>
      <c r="G15" s="130"/>
      <c r="H15" s="130"/>
      <c r="I15" s="130"/>
      <c r="J15" s="130"/>
      <c r="K15" s="130"/>
    </row>
    <row r="16" spans="1:11" ht="20" x14ac:dyDescent="0.2">
      <c r="A16" s="131" t="s">
        <v>162</v>
      </c>
      <c r="B16" s="135">
        <v>44503</v>
      </c>
      <c r="C16" s="131" t="s">
        <v>163</v>
      </c>
      <c r="D16" s="131" t="s">
        <v>164</v>
      </c>
      <c r="E16" s="131" t="s">
        <v>151</v>
      </c>
      <c r="F16" s="131" t="s">
        <v>96</v>
      </c>
      <c r="G16" s="130"/>
      <c r="H16" s="130"/>
      <c r="I16" s="130"/>
      <c r="J16" s="130"/>
      <c r="K16" s="130"/>
    </row>
    <row r="17" spans="1:11" x14ac:dyDescent="0.2">
      <c r="A17" s="130"/>
      <c r="B17" s="135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11" x14ac:dyDescent="0.2">
      <c r="A18" s="130"/>
      <c r="B18" s="135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1" x14ac:dyDescent="0.2">
      <c r="A19" s="130"/>
      <c r="B19" s="135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x14ac:dyDescent="0.2">
      <c r="A20" s="130"/>
      <c r="B20" s="135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1" x14ac:dyDescent="0.2">
      <c r="A21" s="130"/>
      <c r="B21" s="135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1:11" x14ac:dyDescent="0.2">
      <c r="A22" s="130"/>
      <c r="B22" s="135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x14ac:dyDescent="0.2">
      <c r="A23" s="130"/>
      <c r="B23" s="135"/>
      <c r="C23" s="130"/>
      <c r="D23" s="130"/>
      <c r="E23" s="130"/>
      <c r="F23" s="130"/>
      <c r="G23" s="130"/>
      <c r="H23" s="130"/>
      <c r="I23" s="130"/>
      <c r="J23" s="130"/>
      <c r="K23" s="130"/>
    </row>
  </sheetData>
  <mergeCells count="1">
    <mergeCell ref="I11:K11"/>
  </mergeCells>
  <hyperlinks>
    <hyperlink ref="I13" r:id="rId1"/>
    <hyperlink ref="J13" r:id="rId2"/>
    <hyperlink ref="K13" r:id="rId3"/>
  </hyperlinks>
  <pageMargins left="0.7" right="0.7" top="0.75" bottom="0.75" header="0.3" footer="0.3"/>
  <pageSetup orientation="portrait" horizontalDpi="200" verticalDpi="2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K34" sqref="K34"/>
    </sheetView>
  </sheetViews>
  <sheetFormatPr defaultRowHeight="10" x14ac:dyDescent="0.2"/>
  <cols>
    <col min="1" max="1" width="46.33203125" bestFit="1" customWidth="1"/>
  </cols>
  <sheetData>
    <row r="1" spans="1:1" x14ac:dyDescent="0.2">
      <c r="A1" t="s">
        <v>23</v>
      </c>
    </row>
    <row r="2" spans="1:1" x14ac:dyDescent="0.2">
      <c r="A2" t="s">
        <v>165</v>
      </c>
    </row>
    <row r="4" spans="1:1" x14ac:dyDescent="0.2">
      <c r="A4" t="s">
        <v>166</v>
      </c>
    </row>
    <row r="5" spans="1:1" x14ac:dyDescent="0.2">
      <c r="A5" t="s">
        <v>167</v>
      </c>
    </row>
    <row r="7" spans="1:1" x14ac:dyDescent="0.2">
      <c r="A7" t="s">
        <v>108</v>
      </c>
    </row>
    <row r="8" spans="1:1" x14ac:dyDescent="0.2">
      <c r="A8" t="s">
        <v>113</v>
      </c>
    </row>
    <row r="10" spans="1:1" x14ac:dyDescent="0.2">
      <c r="A10" t="s">
        <v>168</v>
      </c>
    </row>
    <row r="11" spans="1:1" x14ac:dyDescent="0.2">
      <c r="A11" t="s">
        <v>169</v>
      </c>
    </row>
    <row r="12" spans="1:1" x14ac:dyDescent="0.2">
      <c r="A12" t="s">
        <v>170</v>
      </c>
    </row>
    <row r="17" spans="1:2" x14ac:dyDescent="0.2">
      <c r="A17" t="s">
        <v>169</v>
      </c>
      <c r="B17" t="s">
        <v>168</v>
      </c>
    </row>
    <row r="18" spans="1:2" x14ac:dyDescent="0.2">
      <c r="A18" s="134" t="s">
        <v>171</v>
      </c>
      <c r="B18" s="134" t="s">
        <v>172</v>
      </c>
    </row>
    <row r="19" spans="1:2" x14ac:dyDescent="0.2">
      <c r="A19" s="134" t="s">
        <v>173</v>
      </c>
      <c r="B19" s="134" t="s">
        <v>174</v>
      </c>
    </row>
    <row r="20" spans="1:2" x14ac:dyDescent="0.2">
      <c r="A20" s="134" t="s">
        <v>175</v>
      </c>
      <c r="B20" s="134" t="s">
        <v>176</v>
      </c>
    </row>
    <row r="21" spans="1:2" x14ac:dyDescent="0.2">
      <c r="A21" s="134" t="s">
        <v>177</v>
      </c>
      <c r="B21" s="134" t="s">
        <v>178</v>
      </c>
    </row>
    <row r="22" spans="1:2" x14ac:dyDescent="0.2">
      <c r="A22" s="134" t="s">
        <v>179</v>
      </c>
      <c r="B22" s="134" t="s">
        <v>180</v>
      </c>
    </row>
    <row r="23" spans="1:2" x14ac:dyDescent="0.2">
      <c r="A23" s="134" t="s">
        <v>181</v>
      </c>
      <c r="B23" s="134" t="s">
        <v>182</v>
      </c>
    </row>
    <row r="24" spans="1:2" x14ac:dyDescent="0.2">
      <c r="A24" s="134" t="s">
        <v>182</v>
      </c>
      <c r="B24" s="134" t="s">
        <v>183</v>
      </c>
    </row>
    <row r="25" spans="1:2" x14ac:dyDescent="0.2">
      <c r="A25" s="134" t="s">
        <v>184</v>
      </c>
      <c r="B25" s="134" t="s">
        <v>185</v>
      </c>
    </row>
    <row r="26" spans="1:2" x14ac:dyDescent="0.2">
      <c r="A26" s="134" t="s">
        <v>186</v>
      </c>
      <c r="B26" s="134" t="s">
        <v>187</v>
      </c>
    </row>
    <row r="27" spans="1:2" x14ac:dyDescent="0.2">
      <c r="A27" s="134" t="s">
        <v>188</v>
      </c>
      <c r="B27" s="134" t="s">
        <v>189</v>
      </c>
    </row>
    <row r="28" spans="1:2" x14ac:dyDescent="0.2">
      <c r="A28" s="134" t="s">
        <v>190</v>
      </c>
      <c r="B28" s="134"/>
    </row>
    <row r="32" spans="1:2" ht="14.5" x14ac:dyDescent="0.35">
      <c r="A32" s="133"/>
      <c r="B32" s="133"/>
    </row>
    <row r="33" spans="1:2" ht="14.5" x14ac:dyDescent="0.35">
      <c r="A33" s="133"/>
      <c r="B33" s="133"/>
    </row>
    <row r="34" spans="1:2" ht="14.5" x14ac:dyDescent="0.35">
      <c r="A34" s="133"/>
      <c r="B34" s="133"/>
    </row>
    <row r="35" spans="1:2" ht="14.5" x14ac:dyDescent="0.35">
      <c r="A35" s="133"/>
      <c r="B35" s="133"/>
    </row>
    <row r="36" spans="1:2" ht="14.5" x14ac:dyDescent="0.35">
      <c r="A36" s="133"/>
      <c r="B36" s="133"/>
    </row>
    <row r="37" spans="1:2" ht="14.5" x14ac:dyDescent="0.35">
      <c r="A37" s="133"/>
      <c r="B37" s="133"/>
    </row>
    <row r="38" spans="1:2" ht="14.5" x14ac:dyDescent="0.35">
      <c r="A38" s="133"/>
      <c r="B38" s="133"/>
    </row>
    <row r="39" spans="1:2" ht="14.5" x14ac:dyDescent="0.35">
      <c r="A39" s="133"/>
      <c r="B39" s="133"/>
    </row>
    <row r="40" spans="1:2" ht="14.5" x14ac:dyDescent="0.35">
      <c r="A40" s="133"/>
      <c r="B40" s="133"/>
    </row>
    <row r="41" spans="1:2" ht="14.5" x14ac:dyDescent="0.35">
      <c r="A41" s="133"/>
      <c r="B41" s="133"/>
    </row>
  </sheetData>
  <sortState ref="B18:B27">
    <sortCondition ref="B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/ b p H U 4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D 9 u k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/ b p H U y i K R 7 g O A A A A E Q A A A B M A H A B G b 3 J t d W x h c y 9 T Z W N 0 a W 9 u M S 5 t I K I Y A C i g F A A A A A A A A A A A A A A A A A A A A A A A A A A A A C t O T S 7 J z M 9 T C I b Q h t Y A U E s B A i 0 A F A A C A A g A / b p H U 4 U q Y V m m A A A A + Q A A A B I A A A A A A A A A A A A A A A A A A A A A A E N v b m Z p Z y 9 Q Y W N r Y W d l L n h t b F B L A Q I t A B Q A A g A I A P 2 6 R 1 M P y u m r p A A A A O k A A A A T A A A A A A A A A A A A A A A A A P I A A A B b Q 2 9 u d G V u d F 9 U e X B l c 1 0 u e G 1 s U E s B A i 0 A F A A C A A g A / b p H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S h 6 h 3 5 j S F C h E 8 i / X 4 1 D p w A A A A A A g A A A A A A A 2 Y A A M A A A A A Q A A A A N O 6 X 4 G 2 M t T M C 6 d F 6 8 X D Z K g A A A A A E g A A A o A A A A B A A A A B 8 B p w X y U J t H m m I Q M i D l N 2 B U A A A A M s J R 1 A X u 6 B e S w A j I z V 7 j L 5 e A s l h E T D R J 9 e 8 + w Y f e C z P T 7 X 2 5 E T i 5 Z 3 + g b C 5 S 0 C 5 r u r W x + Q l 1 / x W l F D B w t z 0 b p v / F F K g C o j S 1 x r G M 1 7 x 4 m X Z F A A A A F M n 6 k x j v l v k K i Z s j H t 6 q N g 9 + A 4 p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057EE0AF6924F9B864C8C0E2589AF" ma:contentTypeVersion="14" ma:contentTypeDescription="Create a new document." ma:contentTypeScope="" ma:versionID="2fb1d641346a164b1ed5e86c9c1d4e92">
  <xsd:schema xmlns:xsd="http://www.w3.org/2001/XMLSchema" xmlns:xs="http://www.w3.org/2001/XMLSchema" xmlns:p="http://schemas.microsoft.com/office/2006/metadata/properties" xmlns:ns3="b0b769fb-1630-4a80-aa2d-c62f25525edf" xmlns:ns4="d17bcc25-14ca-4430-8c4f-671d4f5abb59" targetNamespace="http://schemas.microsoft.com/office/2006/metadata/properties" ma:root="true" ma:fieldsID="43d7828f23b85cd374f124db020fe03d" ns3:_="" ns4:_="">
    <xsd:import namespace="b0b769fb-1630-4a80-aa2d-c62f25525edf"/>
    <xsd:import namespace="d17bcc25-14ca-4430-8c4f-671d4f5abb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769fb-1630-4a80-aa2d-c62f25525e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bcc25-14ca-4430-8c4f-671d4f5abb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A990FA-2726-4902-BF9C-BA514EE0BC1F}">
  <ds:schemaRefs>
    <ds:schemaRef ds:uri="http://schemas.microsoft.com/office/2006/metadata/properties"/>
    <ds:schemaRef ds:uri="http://purl.org/dc/terms/"/>
    <ds:schemaRef ds:uri="b0b769fb-1630-4a80-aa2d-c62f25525edf"/>
    <ds:schemaRef ds:uri="http://schemas.microsoft.com/office/2006/documentManagement/types"/>
    <ds:schemaRef ds:uri="d17bcc25-14ca-4430-8c4f-671d4f5abb59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271BDE-C4E6-4CE3-A853-1B33DFDF0C8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C551FED-75C1-4DAB-BCE7-F6B7BF62993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E12C06-BAFF-40C0-B1A1-9AD57C8B1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769fb-1630-4a80-aa2d-c62f25525edf"/>
    <ds:schemaRef ds:uri="d17bcc25-14ca-4430-8c4f-671d4f5ab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AR CATEGORY CODE WORKSHEET </vt:lpstr>
      <vt:lpstr>AR DETAIL CODE WORKSHEET - V2.0</vt:lpstr>
      <vt:lpstr>Reference</vt:lpstr>
      <vt:lpstr>Sheet1</vt:lpstr>
      <vt:lpstr>Charge</vt:lpstr>
      <vt:lpstr>IndexPrefixes</vt:lpstr>
      <vt:lpstr>Payment</vt:lpstr>
      <vt:lpstr>'AR CATEGORY CODE WORKSHEET '!Print_Area</vt:lpstr>
      <vt:lpstr>'AR DETAIL CODE WORKSHEET - V2.0'!Print_Area</vt:lpstr>
      <vt:lpstr>Uses</vt:lpstr>
      <vt:lpstr>UseTable</vt:lpstr>
      <vt:lpstr>UseTable1</vt:lpstr>
    </vt:vector>
  </TitlesOfParts>
  <Manager/>
  <Company>UC San Diego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Carlsson</dc:creator>
  <cp:keywords/>
  <dc:description/>
  <cp:lastModifiedBy>Weidler, Andrew</cp:lastModifiedBy>
  <cp:revision/>
  <dcterms:created xsi:type="dcterms:W3CDTF">2000-01-26T16:24:52Z</dcterms:created>
  <dcterms:modified xsi:type="dcterms:W3CDTF">2021-11-04T15:47:09Z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0x01010085E057EE0AF6924F9B864C8C0E2589AF</vt:lpwstr>
  </property>
</Properties>
</file>